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I222"/>
  <c r="H222"/>
  <c r="G222"/>
  <c r="F222"/>
  <c r="B214"/>
  <c r="A214"/>
  <c r="L213"/>
  <c r="J213"/>
  <c r="I213"/>
  <c r="H213"/>
  <c r="G213"/>
  <c r="F213"/>
  <c r="B204"/>
  <c r="A204"/>
  <c r="L203"/>
  <c r="J203"/>
  <c r="I203"/>
  <c r="H203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33" l="1"/>
  <c r="H233"/>
  <c r="I233"/>
  <c r="I214"/>
  <c r="H214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57" l="1"/>
  <c r="I176"/>
  <c r="J157"/>
  <c r="I157"/>
  <c r="J62"/>
  <c r="I62"/>
  <c r="J43"/>
  <c r="I43"/>
  <c r="H43"/>
  <c r="G43"/>
  <c r="G24"/>
  <c r="F24"/>
  <c r="F43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L234" l="1"/>
  <c r="J234"/>
  <c r="G234"/>
  <c r="F234"/>
  <c r="H234"/>
  <c r="I234"/>
</calcChain>
</file>

<file path=xl/sharedStrings.xml><?xml version="1.0" encoding="utf-8"?>
<sst xmlns="http://schemas.openxmlformats.org/spreadsheetml/2006/main" count="354" uniqueCount="131">
  <si>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</si>
  <si>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</si>
  <si>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</si>
  <si>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</si>
  <si>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</si>
  <si>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</si>
  <si>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</si>
  <si>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</si>
  <si>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</si>
  <si>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</si>
  <si>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</si>
  <si>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</si>
  <si>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</si>
  <si>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</si>
  <si>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</si>
  <si>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</si>
  <si>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</si>
  <si>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</si>
  <si>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</si>
  <si>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</si>
  <si>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</si>
  <si>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</si>
  <si>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</si>
  <si>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</si>
  <si>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</si>
  <si>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</si>
  <si>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</si>
  <si>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</si>
  <si>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</si>
  <si>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</si>
  <si>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</si>
  <si>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</si>
  <si>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</si>
  <si>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</si>
  <si>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</si>
  <si>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</si>
  <si>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</si>
  <si>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</si>
  <si>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</si>
  <si>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Безменш.ООШ</t>
  </si>
  <si>
    <t>Директор</t>
  </si>
  <si>
    <t>Кузнецова Т.С.</t>
  </si>
  <si>
    <t>Борщ с мясом</t>
  </si>
  <si>
    <t>Тефтели</t>
  </si>
  <si>
    <t>П00283</t>
  </si>
  <si>
    <t>Каша гречневая</t>
  </si>
  <si>
    <t>П00184</t>
  </si>
  <si>
    <t>Чай с лимоном</t>
  </si>
  <si>
    <t>Хлеб пшеничный</t>
  </si>
  <si>
    <t>Хлеб ржаной</t>
  </si>
  <si>
    <t>Плов из мяса птицы</t>
  </si>
  <si>
    <t>Суп гороховый с мясом</t>
  </si>
  <si>
    <t>Икра овощная</t>
  </si>
  <si>
    <t>Компот из шиповника</t>
  </si>
  <si>
    <t xml:space="preserve">Хлеб пшеничный </t>
  </si>
  <si>
    <t>Ф00072</t>
  </si>
  <si>
    <t>П0099</t>
  </si>
  <si>
    <t>П00311</t>
  </si>
  <si>
    <t>П00441</t>
  </si>
  <si>
    <t>Фрикаделька мясная</t>
  </si>
  <si>
    <t>Макароны отварные</t>
  </si>
  <si>
    <t>Какао</t>
  </si>
  <si>
    <t>Подлив</t>
  </si>
  <si>
    <t>П00331</t>
  </si>
  <si>
    <t xml:space="preserve">Суп рассольник </t>
  </si>
  <si>
    <t>П00091</t>
  </si>
  <si>
    <t>П00433</t>
  </si>
  <si>
    <t>Ф00553</t>
  </si>
  <si>
    <t>Салат из квашеной капусты</t>
  </si>
  <si>
    <t>П00040</t>
  </si>
  <si>
    <t>Щи из свежей капусты с картофелем</t>
  </si>
  <si>
    <t>П00084</t>
  </si>
  <si>
    <t>Рыбная котлета</t>
  </si>
  <si>
    <t>Пюре картофельное</t>
  </si>
  <si>
    <t>П00335</t>
  </si>
  <si>
    <t>Компот из смородины</t>
  </si>
  <si>
    <t>Ф00596</t>
  </si>
  <si>
    <t>Суп картофельный с макаронными изделиями</t>
  </si>
  <si>
    <t>П00100</t>
  </si>
  <si>
    <t>П00431</t>
  </si>
  <si>
    <t>Салат из картофеля с зеленым горошком</t>
  </si>
  <si>
    <t>Ф0035</t>
  </si>
  <si>
    <t>Бананы</t>
  </si>
  <si>
    <t>Ф00574</t>
  </si>
  <si>
    <t>Чай с сахаром</t>
  </si>
  <si>
    <t>Суп рыбный</t>
  </si>
  <si>
    <t>Напиток апельсиновый</t>
  </si>
  <si>
    <t>Пюре гороховое</t>
  </si>
  <si>
    <t>Котлета мясная</t>
  </si>
  <si>
    <t>Яблоки</t>
  </si>
  <si>
    <t>Жаркое по - домашнему</t>
  </si>
  <si>
    <t>П00291</t>
  </si>
  <si>
    <t>П00223</t>
  </si>
  <si>
    <t>Гуляш из отварного мяса</t>
  </si>
  <si>
    <t>Ф00442</t>
  </si>
  <si>
    <t>Рис отварной</t>
  </si>
  <si>
    <t>П00326</t>
  </si>
  <si>
    <t>Салат из квашенной капусты</t>
  </si>
  <si>
    <t>П00273</t>
  </si>
  <si>
    <t>П00436</t>
  </si>
  <si>
    <t xml:space="preserve"> Суп рассольник ленинградский</t>
  </si>
  <si>
    <t>Ф00570</t>
  </si>
  <si>
    <t>Суп картофельный с мучными клецками</t>
  </si>
  <si>
    <t>Ф00114</t>
  </si>
  <si>
    <t>Ф00441</t>
  </si>
  <si>
    <t>Щи по-уральски (с перловой крупой)</t>
  </si>
  <si>
    <t>Ф00090</t>
  </si>
  <si>
    <t>Рыба, тушеная в томате с овощами</t>
  </si>
  <si>
    <t>П00231</t>
  </si>
  <si>
    <t>Ф00035</t>
  </si>
  <si>
    <t>Винегрет овощной с луком репчатым</t>
  </si>
  <si>
    <t>Ф00058</t>
  </si>
  <si>
    <t>Компот из свежих плодов</t>
  </si>
  <si>
    <t>П00394</t>
  </si>
  <si>
    <t xml:space="preserve">Суп-лапша домашняя </t>
  </si>
  <si>
    <t>Ф00115</t>
  </si>
  <si>
    <t>Компот из яблок и слив</t>
  </si>
  <si>
    <t>П00396</t>
  </si>
  <si>
    <t>Напиток из шиповника</t>
  </si>
  <si>
    <t>Булочка школьная</t>
  </si>
  <si>
    <t>Ф00688</t>
  </si>
  <si>
    <t>Мандарины</t>
  </si>
  <si>
    <t>Каша молочная Дружба</t>
  </si>
  <si>
    <t>П00190</t>
  </si>
  <si>
    <t>П00430</t>
  </si>
  <si>
    <t>П00187</t>
  </si>
  <si>
    <t>Ф00075</t>
  </si>
  <si>
    <t>Ф00430</t>
  </si>
  <si>
    <t>Яблоко</t>
  </si>
  <si>
    <t>Банан</t>
  </si>
  <si>
    <t>Каша молочная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</si>
</sst>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J232" sqref="J23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8.2899999999999991</v>
      </c>
      <c r="H15" s="43">
        <v>24.59</v>
      </c>
      <c r="I15" s="43">
        <v>52.76</v>
      </c>
      <c r="J15" s="43">
        <v>466</v>
      </c>
      <c r="K15" s="44" t="s">
        <v>126</v>
      </c>
      <c r="L15" s="43"/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8.9</v>
      </c>
      <c r="H16" s="43">
        <v>10.4</v>
      </c>
      <c r="I16" s="43">
        <v>6.6</v>
      </c>
      <c r="J16" s="43">
        <v>156</v>
      </c>
      <c r="K16" s="44" t="s">
        <v>44</v>
      </c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200</v>
      </c>
      <c r="G17" s="43">
        <v>10.67</v>
      </c>
      <c r="H17" s="43">
        <v>2.79</v>
      </c>
      <c r="I17" s="43">
        <v>52.58</v>
      </c>
      <c r="J17" s="43">
        <v>283.64999999999998</v>
      </c>
      <c r="K17" s="44" t="s">
        <v>125</v>
      </c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0.3</v>
      </c>
      <c r="H18" s="43">
        <v>0.1</v>
      </c>
      <c r="I18" s="43">
        <v>15.2</v>
      </c>
      <c r="J18" s="43">
        <v>62</v>
      </c>
      <c r="K18" s="44" t="s">
        <v>79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80</v>
      </c>
      <c r="G19" s="43">
        <v>8.84</v>
      </c>
      <c r="H19" s="43">
        <v>1.66</v>
      </c>
      <c r="I19" s="43">
        <v>38.479999999999997</v>
      </c>
      <c r="J19" s="43">
        <v>204</v>
      </c>
      <c r="K19" s="44">
        <v>1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60</v>
      </c>
      <c r="G20" s="43">
        <v>3.96</v>
      </c>
      <c r="H20" s="43">
        <v>0.72</v>
      </c>
      <c r="I20" s="43">
        <v>20.46</v>
      </c>
      <c r="J20" s="43">
        <v>104</v>
      </c>
      <c r="K20" s="44">
        <v>2</v>
      </c>
      <c r="L20" s="43"/>
    </row>
    <row r="21" spans="1:12" ht="15">
      <c r="A21" s="23"/>
      <c r="B21" s="15"/>
      <c r="C21" s="11"/>
      <c r="D21" s="6"/>
      <c r="E21" s="42" t="s">
        <v>89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 t="s">
        <v>101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980</v>
      </c>
      <c r="G23" s="19">
        <f t="shared" ref="G23:J23" si="2">SUM(G14:G22)</f>
        <v>41.36</v>
      </c>
      <c r="H23" s="19">
        <f t="shared" si="2"/>
        <v>40.659999999999997</v>
      </c>
      <c r="I23" s="19">
        <f t="shared" si="2"/>
        <v>195.88000000000002</v>
      </c>
      <c r="J23" s="19">
        <f t="shared" si="2"/>
        <v>1319.65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980</v>
      </c>
      <c r="G24" s="32">
        <f t="shared" ref="G24:J24" si="4">G13+G23</f>
        <v>41.36</v>
      </c>
      <c r="H24" s="32">
        <f t="shared" si="4"/>
        <v>40.659999999999997</v>
      </c>
      <c r="I24" s="32">
        <f t="shared" si="4"/>
        <v>195.88000000000002</v>
      </c>
      <c r="J24" s="32">
        <f t="shared" si="4"/>
        <v>1319.65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13.03</v>
      </c>
      <c r="H33" s="43">
        <v>41.33</v>
      </c>
      <c r="I33" s="43">
        <v>71.569999999999993</v>
      </c>
      <c r="J33" s="43">
        <v>710</v>
      </c>
      <c r="K33" s="44" t="s">
        <v>55</v>
      </c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5.84</v>
      </c>
      <c r="H34" s="43">
        <v>6.53</v>
      </c>
      <c r="I34" s="43">
        <v>19.79</v>
      </c>
      <c r="J34" s="43">
        <v>161</v>
      </c>
      <c r="K34" s="44" t="s">
        <v>56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17.899999999999999</v>
      </c>
      <c r="H35" s="43">
        <v>13.7</v>
      </c>
      <c r="I35" s="43">
        <v>27.7</v>
      </c>
      <c r="J35" s="43">
        <v>306</v>
      </c>
      <c r="K35" s="44" t="s">
        <v>57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0.7</v>
      </c>
      <c r="H37" s="43">
        <v>0.3</v>
      </c>
      <c r="I37" s="43">
        <v>24.4</v>
      </c>
      <c r="J37" s="43">
        <v>103</v>
      </c>
      <c r="K37" s="44" t="s">
        <v>58</v>
      </c>
      <c r="L37" s="43"/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80</v>
      </c>
      <c r="G38" s="43">
        <v>8.84</v>
      </c>
      <c r="H38" s="43">
        <v>1.66</v>
      </c>
      <c r="I38" s="43">
        <v>38.479999999999997</v>
      </c>
      <c r="J38" s="43">
        <v>204</v>
      </c>
      <c r="K38" s="44">
        <v>1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60</v>
      </c>
      <c r="G39" s="43">
        <v>3.96</v>
      </c>
      <c r="H39" s="43">
        <v>0.72</v>
      </c>
      <c r="I39" s="43">
        <v>20.46</v>
      </c>
      <c r="J39" s="43">
        <v>104</v>
      </c>
      <c r="K39" s="44">
        <v>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50.27</v>
      </c>
      <c r="H42" s="19">
        <f t="shared" ref="H42" si="11">SUM(H33:H41)</f>
        <v>64.239999999999995</v>
      </c>
      <c r="I42" s="19">
        <f t="shared" ref="I42" si="12">SUM(I33:I41)</f>
        <v>202.39999999999998</v>
      </c>
      <c r="J42" s="19">
        <f t="shared" ref="J42:L42" si="13">SUM(J33:J41)</f>
        <v>1588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50.27</v>
      </c>
      <c r="H43" s="32">
        <f t="shared" ref="H43" si="15">H32+H42</f>
        <v>64.239999999999995</v>
      </c>
      <c r="I43" s="32">
        <f t="shared" ref="I43" si="16">I32+I42</f>
        <v>202.39999999999998</v>
      </c>
      <c r="J43" s="32">
        <f t="shared" ref="J43:L43" si="17">J32+J42</f>
        <v>1588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100</v>
      </c>
      <c r="G52" s="43">
        <v>1.6</v>
      </c>
      <c r="H52" s="43">
        <v>5.0999999999999996</v>
      </c>
      <c r="I52" s="43">
        <v>7.7</v>
      </c>
      <c r="J52" s="43">
        <v>83</v>
      </c>
      <c r="K52" s="44" t="s">
        <v>69</v>
      </c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2.72</v>
      </c>
      <c r="H53" s="43">
        <v>6.3</v>
      </c>
      <c r="I53" s="43">
        <v>17.16</v>
      </c>
      <c r="J53" s="43">
        <v>136</v>
      </c>
      <c r="K53" s="44" t="s">
        <v>65</v>
      </c>
      <c r="L53" s="43"/>
    </row>
    <row r="54" spans="1:12" ht="1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11.74</v>
      </c>
      <c r="H54" s="43">
        <v>13.16</v>
      </c>
      <c r="I54" s="43">
        <v>8.43</v>
      </c>
      <c r="J54" s="43">
        <v>213</v>
      </c>
      <c r="K54" s="44" t="s">
        <v>91</v>
      </c>
      <c r="L54" s="43"/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5.5</v>
      </c>
      <c r="H55" s="43">
        <v>4.8</v>
      </c>
      <c r="I55" s="43">
        <v>31.3</v>
      </c>
      <c r="J55" s="43">
        <v>191</v>
      </c>
      <c r="K55" s="44" t="s">
        <v>63</v>
      </c>
      <c r="L55" s="43"/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2.9</v>
      </c>
      <c r="H56" s="43">
        <v>2.5</v>
      </c>
      <c r="I56" s="43">
        <v>24.8</v>
      </c>
      <c r="J56" s="43">
        <v>134</v>
      </c>
      <c r="K56" s="44" t="s">
        <v>66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80</v>
      </c>
      <c r="G57" s="43">
        <v>8.84</v>
      </c>
      <c r="H57" s="43">
        <v>1.66</v>
      </c>
      <c r="I57" s="43">
        <v>38.479999999999997</v>
      </c>
      <c r="J57" s="43">
        <v>204</v>
      </c>
      <c r="K57" s="44">
        <v>1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60</v>
      </c>
      <c r="G58" s="43">
        <v>3.96</v>
      </c>
      <c r="H58" s="43">
        <v>0.72</v>
      </c>
      <c r="I58" s="43">
        <v>20.46</v>
      </c>
      <c r="J58" s="43">
        <v>104</v>
      </c>
      <c r="K58" s="44">
        <v>2</v>
      </c>
      <c r="L58" s="43"/>
    </row>
    <row r="59" spans="1:12" ht="15">
      <c r="A59" s="23"/>
      <c r="B59" s="15"/>
      <c r="C59" s="11"/>
      <c r="D59" s="6"/>
      <c r="E59" s="42" t="s">
        <v>62</v>
      </c>
      <c r="F59" s="43">
        <v>50</v>
      </c>
      <c r="G59" s="43">
        <v>5.81</v>
      </c>
      <c r="H59" s="43">
        <v>21</v>
      </c>
      <c r="I59" s="43">
        <v>40.090000000000003</v>
      </c>
      <c r="J59" s="43">
        <v>373</v>
      </c>
      <c r="K59" s="44" t="s">
        <v>67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990</v>
      </c>
      <c r="G61" s="19">
        <f t="shared" ref="G61" si="22">SUM(G52:G60)</f>
        <v>43.07</v>
      </c>
      <c r="H61" s="19">
        <f t="shared" ref="H61" si="23">SUM(H52:H60)</f>
        <v>55.239999999999995</v>
      </c>
      <c r="I61" s="19">
        <f t="shared" ref="I61" si="24">SUM(I52:I60)</f>
        <v>188.42000000000002</v>
      </c>
      <c r="J61" s="19">
        <f t="shared" ref="J61:L61" si="25">SUM(J52:J60)</f>
        <v>1438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990</v>
      </c>
      <c r="G62" s="32">
        <f t="shared" ref="G62" si="26">G51+G61</f>
        <v>43.07</v>
      </c>
      <c r="H62" s="32">
        <f t="shared" ref="H62" si="27">H51+H61</f>
        <v>55.239999999999995</v>
      </c>
      <c r="I62" s="32">
        <f t="shared" ref="I62" si="28">I51+I61</f>
        <v>188.42000000000002</v>
      </c>
      <c r="J62" s="32">
        <f t="shared" ref="J62:L62" si="29">J51+J61</f>
        <v>1438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2.14</v>
      </c>
      <c r="H72" s="43">
        <v>6.1</v>
      </c>
      <c r="I72" s="43">
        <v>9.56</v>
      </c>
      <c r="J72" s="43">
        <v>102</v>
      </c>
      <c r="K72" s="44" t="s">
        <v>71</v>
      </c>
      <c r="L72" s="43"/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15.23</v>
      </c>
      <c r="H73" s="43">
        <v>15.84</v>
      </c>
      <c r="I73" s="43">
        <v>5.48</v>
      </c>
      <c r="J73" s="43">
        <v>211</v>
      </c>
      <c r="K73" s="44" t="s">
        <v>92</v>
      </c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3.1</v>
      </c>
      <c r="H74" s="43">
        <v>5.4</v>
      </c>
      <c r="I74" s="43">
        <v>20.3</v>
      </c>
      <c r="J74" s="43">
        <v>141</v>
      </c>
      <c r="K74" s="44" t="s">
        <v>74</v>
      </c>
      <c r="L74" s="43"/>
    </row>
    <row r="75" spans="1:12" ht="1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1.5</v>
      </c>
      <c r="H75" s="43">
        <v>0.6</v>
      </c>
      <c r="I75" s="43">
        <v>110.75</v>
      </c>
      <c r="J75" s="43">
        <v>454</v>
      </c>
      <c r="K75" s="44" t="s">
        <v>76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80</v>
      </c>
      <c r="G76" s="43">
        <v>8.84</v>
      </c>
      <c r="H76" s="43">
        <v>1.66</v>
      </c>
      <c r="I76" s="43">
        <v>38.479999999999997</v>
      </c>
      <c r="J76" s="43">
        <v>204</v>
      </c>
      <c r="K76" s="44">
        <v>1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60</v>
      </c>
      <c r="G77" s="43">
        <v>3.96</v>
      </c>
      <c r="H77" s="43">
        <v>0.72</v>
      </c>
      <c r="I77" s="43">
        <v>20.46</v>
      </c>
      <c r="J77" s="43">
        <v>104</v>
      </c>
      <c r="K77" s="44">
        <v>2</v>
      </c>
      <c r="L77" s="43"/>
    </row>
    <row r="78" spans="1:12" ht="15">
      <c r="A78" s="23"/>
      <c r="B78" s="15"/>
      <c r="C78" s="11"/>
      <c r="D78" s="6"/>
      <c r="E78" s="42" t="s">
        <v>62</v>
      </c>
      <c r="F78" s="43">
        <v>50</v>
      </c>
      <c r="G78" s="43">
        <v>5.81</v>
      </c>
      <c r="H78" s="43">
        <v>21</v>
      </c>
      <c r="I78" s="43">
        <v>40.090000000000003</v>
      </c>
      <c r="J78" s="43">
        <v>373</v>
      </c>
      <c r="K78" s="44" t="s">
        <v>67</v>
      </c>
      <c r="L78" s="43"/>
    </row>
    <row r="79" spans="1:12" ht="15">
      <c r="A79" s="23"/>
      <c r="B79" s="15"/>
      <c r="C79" s="11"/>
      <c r="D79" s="6"/>
      <c r="E79" s="42" t="s">
        <v>121</v>
      </c>
      <c r="F79" s="43">
        <v>100</v>
      </c>
      <c r="G79" s="43">
        <v>0.8</v>
      </c>
      <c r="H79" s="43">
        <v>0.2</v>
      </c>
      <c r="I79" s="43">
        <v>7.5</v>
      </c>
      <c r="J79" s="43">
        <v>38</v>
      </c>
      <c r="K79" s="44">
        <v>368</v>
      </c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990</v>
      </c>
      <c r="G80" s="19">
        <f t="shared" ref="G80" si="34">SUM(G71:G79)</f>
        <v>41.38</v>
      </c>
      <c r="H80" s="19">
        <f t="shared" ref="H80" si="35">SUM(H71:H79)</f>
        <v>51.519999999999996</v>
      </c>
      <c r="I80" s="19">
        <f t="shared" ref="I80" si="36">SUM(I71:I79)</f>
        <v>252.62</v>
      </c>
      <c r="J80" s="19">
        <f t="shared" ref="J80:L80" si="37">SUM(J71:J79)</f>
        <v>1627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990</v>
      </c>
      <c r="G81" s="32">
        <f t="shared" ref="G81" si="38">G70+G80</f>
        <v>41.38</v>
      </c>
      <c r="H81" s="32">
        <f t="shared" ref="H81" si="39">H70+H80</f>
        <v>51.519999999999996</v>
      </c>
      <c r="I81" s="32">
        <f t="shared" ref="I81" si="40">I70+I80</f>
        <v>252.62</v>
      </c>
      <c r="J81" s="32">
        <f t="shared" ref="J81:L81" si="41">J70+J80</f>
        <v>1627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100</v>
      </c>
      <c r="G90" s="43">
        <v>16.96</v>
      </c>
      <c r="H90" s="43">
        <v>52.42</v>
      </c>
      <c r="I90" s="43">
        <v>97.77</v>
      </c>
      <c r="J90" s="43">
        <v>942</v>
      </c>
      <c r="K90" s="44" t="s">
        <v>81</v>
      </c>
      <c r="L90" s="43"/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3.11</v>
      </c>
      <c r="H91" s="43">
        <v>4.76</v>
      </c>
      <c r="I91" s="43">
        <v>21.18</v>
      </c>
      <c r="J91" s="43">
        <v>140</v>
      </c>
      <c r="K91" s="44" t="s">
        <v>78</v>
      </c>
      <c r="L91" s="43"/>
    </row>
    <row r="92" spans="1:12" ht="15">
      <c r="A92" s="23"/>
      <c r="B92" s="15"/>
      <c r="C92" s="11"/>
      <c r="D92" s="7" t="s">
        <v>28</v>
      </c>
      <c r="E92" s="42" t="s">
        <v>93</v>
      </c>
      <c r="F92" s="43">
        <v>100</v>
      </c>
      <c r="G92" s="43">
        <v>12.85</v>
      </c>
      <c r="H92" s="43">
        <v>10.34</v>
      </c>
      <c r="I92" s="43">
        <v>3.3</v>
      </c>
      <c r="J92" s="43">
        <v>158</v>
      </c>
      <c r="K92" s="44" t="s">
        <v>94</v>
      </c>
      <c r="L92" s="43"/>
    </row>
    <row r="93" spans="1:12" ht="15">
      <c r="A93" s="23"/>
      <c r="B93" s="15"/>
      <c r="C93" s="11"/>
      <c r="D93" s="7" t="s">
        <v>29</v>
      </c>
      <c r="E93" s="42" t="s">
        <v>95</v>
      </c>
      <c r="F93" s="43">
        <v>200</v>
      </c>
      <c r="G93" s="43">
        <v>6.47</v>
      </c>
      <c r="H93" s="43">
        <v>10.83</v>
      </c>
      <c r="I93" s="43">
        <v>55.56</v>
      </c>
      <c r="J93" s="43">
        <v>332</v>
      </c>
      <c r="K93" s="44" t="s">
        <v>96</v>
      </c>
      <c r="L93" s="43"/>
    </row>
    <row r="94" spans="1:12" ht="15">
      <c r="A94" s="23"/>
      <c r="B94" s="15"/>
      <c r="C94" s="11"/>
      <c r="D94" s="7" t="s">
        <v>30</v>
      </c>
      <c r="E94" s="42" t="s">
        <v>112</v>
      </c>
      <c r="F94" s="43">
        <v>200</v>
      </c>
      <c r="G94" s="43">
        <v>0.3</v>
      </c>
      <c r="H94" s="43">
        <v>0.1</v>
      </c>
      <c r="I94" s="43">
        <v>28.2</v>
      </c>
      <c r="J94" s="43">
        <v>117</v>
      </c>
      <c r="K94" s="44" t="s">
        <v>113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80</v>
      </c>
      <c r="G95" s="43">
        <v>8.84</v>
      </c>
      <c r="H95" s="43">
        <v>1.66</v>
      </c>
      <c r="I95" s="43">
        <v>38.479999999999997</v>
      </c>
      <c r="J95" s="43">
        <v>204</v>
      </c>
      <c r="K95" s="44">
        <v>1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60</v>
      </c>
      <c r="G96" s="43">
        <v>3.96</v>
      </c>
      <c r="H96" s="43">
        <v>0.72</v>
      </c>
      <c r="I96" s="43">
        <v>20.46</v>
      </c>
      <c r="J96" s="43">
        <v>104</v>
      </c>
      <c r="K96" s="44">
        <v>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990</v>
      </c>
      <c r="G99" s="19">
        <f t="shared" ref="G99" si="46">SUM(G90:G98)</f>
        <v>52.49</v>
      </c>
      <c r="H99" s="19">
        <f t="shared" ref="H99" si="47">SUM(H90:H98)</f>
        <v>80.829999999999984</v>
      </c>
      <c r="I99" s="19">
        <f t="shared" ref="I99" si="48">SUM(I90:I98)</f>
        <v>264.95</v>
      </c>
      <c r="J99" s="19">
        <f t="shared" ref="J99:L99" si="49">SUM(J90:J98)</f>
        <v>1997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990</v>
      </c>
      <c r="G100" s="32">
        <f t="shared" ref="G100" si="50">G89+G99</f>
        <v>52.49</v>
      </c>
      <c r="H100" s="32">
        <f t="shared" ref="H100" si="51">H89+H99</f>
        <v>80.829999999999984</v>
      </c>
      <c r="I100" s="32">
        <f t="shared" ref="I100" si="52">I89+I99</f>
        <v>264.95</v>
      </c>
      <c r="J100" s="32">
        <f t="shared" ref="J100:L100" si="53">J89+J99</f>
        <v>1997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85</v>
      </c>
      <c r="F110" s="43">
        <v>250</v>
      </c>
      <c r="G110" s="43">
        <v>10.32</v>
      </c>
      <c r="H110" s="43">
        <v>10.09</v>
      </c>
      <c r="I110" s="43">
        <v>17.2</v>
      </c>
      <c r="J110" s="43">
        <v>201</v>
      </c>
      <c r="K110" s="44">
        <v>87</v>
      </c>
      <c r="L110" s="43"/>
    </row>
    <row r="111" spans="1:12" ht="15">
      <c r="A111" s="23"/>
      <c r="B111" s="15"/>
      <c r="C111" s="11"/>
      <c r="D111" s="7" t="s">
        <v>28</v>
      </c>
      <c r="E111" s="42" t="s">
        <v>122</v>
      </c>
      <c r="F111" s="43">
        <v>200</v>
      </c>
      <c r="G111" s="43">
        <v>6.2</v>
      </c>
      <c r="H111" s="43">
        <v>10</v>
      </c>
      <c r="I111" s="43">
        <v>26.8</v>
      </c>
      <c r="J111" s="43">
        <v>224</v>
      </c>
      <c r="K111" s="44" t="s">
        <v>123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0.2</v>
      </c>
      <c r="H113" s="43">
        <v>0.1</v>
      </c>
      <c r="I113" s="43">
        <v>15</v>
      </c>
      <c r="J113" s="43">
        <v>60</v>
      </c>
      <c r="K113" s="44" t="s">
        <v>124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80</v>
      </c>
      <c r="G114" s="43">
        <v>8.84</v>
      </c>
      <c r="H114" s="43">
        <v>1.66</v>
      </c>
      <c r="I114" s="43">
        <v>38.479999999999997</v>
      </c>
      <c r="J114" s="43">
        <v>204</v>
      </c>
      <c r="K114" s="44">
        <v>1</v>
      </c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60</v>
      </c>
      <c r="G115" s="43">
        <v>3.96</v>
      </c>
      <c r="H115" s="43">
        <v>0.72</v>
      </c>
      <c r="I115" s="43">
        <v>20.46</v>
      </c>
      <c r="J115" s="43">
        <v>104</v>
      </c>
      <c r="K115" s="44">
        <v>2</v>
      </c>
      <c r="L115" s="43"/>
    </row>
    <row r="116" spans="1:12" ht="15">
      <c r="A116" s="23"/>
      <c r="B116" s="15"/>
      <c r="C116" s="11"/>
      <c r="D116" s="6"/>
      <c r="E116" s="42" t="s">
        <v>82</v>
      </c>
      <c r="F116" s="43">
        <v>100</v>
      </c>
      <c r="G116" s="43">
        <v>1.5</v>
      </c>
      <c r="H116" s="43">
        <v>0.5</v>
      </c>
      <c r="I116" s="43">
        <v>21</v>
      </c>
      <c r="J116" s="43">
        <v>95</v>
      </c>
      <c r="K116" s="44" t="s">
        <v>83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31.02</v>
      </c>
      <c r="H118" s="19">
        <f t="shared" si="56"/>
        <v>23.07</v>
      </c>
      <c r="I118" s="19">
        <f t="shared" si="56"/>
        <v>138.94</v>
      </c>
      <c r="J118" s="19">
        <f t="shared" si="56"/>
        <v>888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890</v>
      </c>
      <c r="G119" s="32">
        <f t="shared" ref="G119:J119" si="58">G108+G118</f>
        <v>31.02</v>
      </c>
      <c r="H119" s="32">
        <f t="shared" si="58"/>
        <v>23.07</v>
      </c>
      <c r="I119" s="32">
        <f t="shared" si="58"/>
        <v>138.94</v>
      </c>
      <c r="J119" s="32">
        <f t="shared" si="58"/>
        <v>888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97</v>
      </c>
      <c r="F128" s="43">
        <v>100</v>
      </c>
      <c r="G128" s="43">
        <v>1.6</v>
      </c>
      <c r="H128" s="43">
        <v>5.0999999999999996</v>
      </c>
      <c r="I128" s="43">
        <v>7.7</v>
      </c>
      <c r="J128" s="43">
        <v>83</v>
      </c>
      <c r="K128" s="44" t="s">
        <v>69</v>
      </c>
      <c r="L128" s="43"/>
    </row>
    <row r="129" spans="1:12" ht="15">
      <c r="A129" s="14"/>
      <c r="B129" s="15"/>
      <c r="C129" s="11"/>
      <c r="D129" s="7" t="s">
        <v>27</v>
      </c>
      <c r="E129" s="42" t="s">
        <v>42</v>
      </c>
      <c r="F129" s="43">
        <v>250</v>
      </c>
      <c r="G129" s="43">
        <v>8.2899999999999991</v>
      </c>
      <c r="H129" s="43">
        <v>24.59</v>
      </c>
      <c r="I129" s="43">
        <v>52.76</v>
      </c>
      <c r="J129" s="43">
        <v>466</v>
      </c>
      <c r="K129" s="44" t="s">
        <v>126</v>
      </c>
      <c r="L129" s="43"/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100</v>
      </c>
      <c r="G130" s="43">
        <v>14.6</v>
      </c>
      <c r="H130" s="43">
        <v>14.88</v>
      </c>
      <c r="I130" s="43">
        <v>16.64</v>
      </c>
      <c r="J130" s="43">
        <v>223</v>
      </c>
      <c r="K130" s="44" t="s">
        <v>98</v>
      </c>
      <c r="L130" s="43"/>
    </row>
    <row r="131" spans="1:12" ht="15">
      <c r="A131" s="14"/>
      <c r="B131" s="15"/>
      <c r="C131" s="11"/>
      <c r="D131" s="7" t="s">
        <v>29</v>
      </c>
      <c r="E131" s="42" t="s">
        <v>87</v>
      </c>
      <c r="F131" s="43">
        <v>200</v>
      </c>
      <c r="G131" s="43">
        <v>17.579999999999998</v>
      </c>
      <c r="H131" s="43">
        <v>8.5</v>
      </c>
      <c r="I131" s="43">
        <v>40.99</v>
      </c>
      <c r="J131" s="43">
        <v>291</v>
      </c>
      <c r="K131" s="44">
        <v>161</v>
      </c>
      <c r="L131" s="43"/>
    </row>
    <row r="132" spans="1:12" ht="1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0.2</v>
      </c>
      <c r="H132" s="43">
        <v>0.1</v>
      </c>
      <c r="I132" s="43">
        <v>15</v>
      </c>
      <c r="J132" s="43">
        <v>60</v>
      </c>
      <c r="K132" s="44" t="s">
        <v>127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80</v>
      </c>
      <c r="G133" s="43">
        <v>8.84</v>
      </c>
      <c r="H133" s="43">
        <v>1.66</v>
      </c>
      <c r="I133" s="43">
        <v>38.479999999999997</v>
      </c>
      <c r="J133" s="43">
        <v>204</v>
      </c>
      <c r="K133" s="44">
        <v>1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60</v>
      </c>
      <c r="G134" s="43">
        <v>3.96</v>
      </c>
      <c r="H134" s="43">
        <v>0.72</v>
      </c>
      <c r="I134" s="43">
        <v>20.46</v>
      </c>
      <c r="J134" s="43">
        <v>104</v>
      </c>
      <c r="K134" s="44">
        <v>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990</v>
      </c>
      <c r="G137" s="19">
        <f t="shared" ref="G137:J137" si="62">SUM(G128:G136)</f>
        <v>55.07</v>
      </c>
      <c r="H137" s="19">
        <f t="shared" si="62"/>
        <v>55.55</v>
      </c>
      <c r="I137" s="19">
        <f t="shared" si="62"/>
        <v>192.03</v>
      </c>
      <c r="J137" s="19">
        <f t="shared" si="62"/>
        <v>1431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990</v>
      </c>
      <c r="G138" s="32">
        <f t="shared" ref="G138" si="64">G127+G137</f>
        <v>55.07</v>
      </c>
      <c r="H138" s="32">
        <f t="shared" ref="H138" si="65">H127+H137</f>
        <v>55.55</v>
      </c>
      <c r="I138" s="32">
        <f t="shared" ref="I138" si="66">I127+I137</f>
        <v>192.03</v>
      </c>
      <c r="J138" s="32">
        <f t="shared" ref="J138:L138" si="67">J127+J137</f>
        <v>1431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110</v>
      </c>
      <c r="F147" s="43">
        <v>100</v>
      </c>
      <c r="G147" s="43">
        <v>13.65</v>
      </c>
      <c r="H147" s="43">
        <v>61.79</v>
      </c>
      <c r="I147" s="43">
        <v>84.4</v>
      </c>
      <c r="J147" s="43">
        <v>948</v>
      </c>
      <c r="K147" s="44" t="s">
        <v>111</v>
      </c>
      <c r="L147" s="43"/>
    </row>
    <row r="148" spans="1:12" ht="15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10.32</v>
      </c>
      <c r="H148" s="43">
        <v>10.09</v>
      </c>
      <c r="I148" s="43">
        <v>17.2</v>
      </c>
      <c r="J148" s="43">
        <v>201</v>
      </c>
      <c r="K148" s="44">
        <v>87</v>
      </c>
      <c r="L148" s="43"/>
    </row>
    <row r="149" spans="1:12" ht="15">
      <c r="A149" s="23"/>
      <c r="B149" s="15"/>
      <c r="C149" s="11"/>
      <c r="D149" s="7" t="s">
        <v>28</v>
      </c>
      <c r="E149" s="42" t="s">
        <v>50</v>
      </c>
      <c r="F149" s="43">
        <v>150</v>
      </c>
      <c r="G149" s="43">
        <v>17.899999999999999</v>
      </c>
      <c r="H149" s="43">
        <v>13.7</v>
      </c>
      <c r="I149" s="43">
        <v>27.7</v>
      </c>
      <c r="J149" s="43">
        <v>306</v>
      </c>
      <c r="K149" s="44" t="s">
        <v>57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0.2</v>
      </c>
      <c r="H151" s="43">
        <v>0</v>
      </c>
      <c r="I151" s="43">
        <v>25.7</v>
      </c>
      <c r="J151" s="43">
        <v>105</v>
      </c>
      <c r="K151" s="44" t="s">
        <v>99</v>
      </c>
      <c r="L151" s="43"/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80</v>
      </c>
      <c r="G152" s="43">
        <v>8.84</v>
      </c>
      <c r="H152" s="43">
        <v>1.66</v>
      </c>
      <c r="I152" s="43">
        <v>38.479999999999997</v>
      </c>
      <c r="J152" s="43">
        <v>204</v>
      </c>
      <c r="K152" s="44">
        <v>1</v>
      </c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60</v>
      </c>
      <c r="G153" s="43">
        <v>3.96</v>
      </c>
      <c r="H153" s="43">
        <v>0.72</v>
      </c>
      <c r="I153" s="43">
        <v>20.46</v>
      </c>
      <c r="J153" s="43">
        <v>104</v>
      </c>
      <c r="K153" s="44">
        <v>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0">SUM(G147:G155)</f>
        <v>54.87</v>
      </c>
      <c r="H156" s="19">
        <f t="shared" si="70"/>
        <v>87.96</v>
      </c>
      <c r="I156" s="19">
        <f t="shared" si="70"/>
        <v>213.94</v>
      </c>
      <c r="J156" s="19">
        <f t="shared" si="70"/>
        <v>1868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840</v>
      </c>
      <c r="G157" s="32">
        <f t="shared" ref="G157" si="72">G146+G156</f>
        <v>54.87</v>
      </c>
      <c r="H157" s="32">
        <f t="shared" ref="H157" si="73">H146+H156</f>
        <v>87.96</v>
      </c>
      <c r="I157" s="32">
        <f t="shared" ref="I157" si="74">I146+I156</f>
        <v>213.94</v>
      </c>
      <c r="J157" s="32">
        <f t="shared" ref="J157:L157" si="75">J146+J156</f>
        <v>1868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80</v>
      </c>
      <c r="F166" s="43">
        <v>100</v>
      </c>
      <c r="G166" s="43">
        <v>16.96</v>
      </c>
      <c r="H166" s="43">
        <v>52.42</v>
      </c>
      <c r="I166" s="43">
        <v>97.77</v>
      </c>
      <c r="J166" s="43">
        <v>942</v>
      </c>
      <c r="K166" s="44" t="s">
        <v>109</v>
      </c>
      <c r="L166" s="43"/>
    </row>
    <row r="167" spans="1:12" ht="15">
      <c r="A167" s="23"/>
      <c r="B167" s="15"/>
      <c r="C167" s="11"/>
      <c r="D167" s="7" t="s">
        <v>27</v>
      </c>
      <c r="E167" s="42" t="s">
        <v>100</v>
      </c>
      <c r="F167" s="43">
        <v>250</v>
      </c>
      <c r="G167" s="43">
        <v>2.72</v>
      </c>
      <c r="H167" s="43">
        <v>6.3</v>
      </c>
      <c r="I167" s="43">
        <v>17.16</v>
      </c>
      <c r="J167" s="43">
        <v>136</v>
      </c>
      <c r="K167" s="44" t="s">
        <v>65</v>
      </c>
      <c r="L167" s="43"/>
    </row>
    <row r="168" spans="1:12" ht="15">
      <c r="A168" s="23"/>
      <c r="B168" s="15"/>
      <c r="C168" s="11"/>
      <c r="D168" s="7" t="s">
        <v>28</v>
      </c>
      <c r="E168" s="42" t="s">
        <v>59</v>
      </c>
      <c r="F168" s="43">
        <v>100</v>
      </c>
      <c r="G168" s="43">
        <v>11.74</v>
      </c>
      <c r="H168" s="43">
        <v>13.16</v>
      </c>
      <c r="I168" s="43">
        <v>8.43</v>
      </c>
      <c r="J168" s="43">
        <v>213</v>
      </c>
      <c r="K168" s="44" t="s">
        <v>91</v>
      </c>
      <c r="L168" s="43"/>
    </row>
    <row r="169" spans="1:12" ht="15">
      <c r="A169" s="23"/>
      <c r="B169" s="15"/>
      <c r="C169" s="11"/>
      <c r="D169" s="7" t="s">
        <v>29</v>
      </c>
      <c r="E169" s="42" t="s">
        <v>45</v>
      </c>
      <c r="F169" s="43">
        <v>200</v>
      </c>
      <c r="G169" s="43">
        <v>9.9499999999999993</v>
      </c>
      <c r="H169" s="43">
        <v>7.48</v>
      </c>
      <c r="I169" s="43">
        <v>47.77</v>
      </c>
      <c r="J169" s="43">
        <v>307</v>
      </c>
      <c r="K169" s="44" t="s">
        <v>46</v>
      </c>
      <c r="L169" s="43"/>
    </row>
    <row r="170" spans="1:12" ht="15">
      <c r="A170" s="23"/>
      <c r="B170" s="15"/>
      <c r="C170" s="11"/>
      <c r="D170" s="7" t="s">
        <v>30</v>
      </c>
      <c r="E170" s="42" t="s">
        <v>116</v>
      </c>
      <c r="F170" s="43">
        <v>200</v>
      </c>
      <c r="G170" s="43">
        <v>0.2</v>
      </c>
      <c r="H170" s="43">
        <v>0.1</v>
      </c>
      <c r="I170" s="43">
        <v>27.8</v>
      </c>
      <c r="J170" s="43">
        <v>115</v>
      </c>
      <c r="K170" s="44" t="s">
        <v>117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80</v>
      </c>
      <c r="G171" s="43">
        <v>8.84</v>
      </c>
      <c r="H171" s="43">
        <v>1.66</v>
      </c>
      <c r="I171" s="43">
        <v>38.479999999999997</v>
      </c>
      <c r="J171" s="43">
        <v>204</v>
      </c>
      <c r="K171" s="44">
        <v>1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60</v>
      </c>
      <c r="G172" s="43">
        <v>3.96</v>
      </c>
      <c r="H172" s="43">
        <v>0.72</v>
      </c>
      <c r="I172" s="43">
        <v>20.46</v>
      </c>
      <c r="J172" s="43">
        <v>104</v>
      </c>
      <c r="K172" s="44">
        <v>2</v>
      </c>
      <c r="L172" s="43"/>
    </row>
    <row r="173" spans="1:12" ht="15">
      <c r="A173" s="23"/>
      <c r="B173" s="15"/>
      <c r="C173" s="11"/>
      <c r="D173" s="6"/>
      <c r="E173" s="42" t="s">
        <v>62</v>
      </c>
      <c r="F173" s="43">
        <v>50</v>
      </c>
      <c r="G173" s="43">
        <v>5.81</v>
      </c>
      <c r="H173" s="43">
        <v>21</v>
      </c>
      <c r="I173" s="43">
        <v>40.090000000000003</v>
      </c>
      <c r="J173" s="43">
        <v>373</v>
      </c>
      <c r="K173" s="44" t="s">
        <v>67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1040</v>
      </c>
      <c r="G175" s="19">
        <f t="shared" ref="G175:J175" si="78">SUM(G166:G174)</f>
        <v>60.180000000000014</v>
      </c>
      <c r="H175" s="19">
        <f t="shared" si="78"/>
        <v>102.83999999999999</v>
      </c>
      <c r="I175" s="19">
        <f t="shared" si="78"/>
        <v>297.96000000000004</v>
      </c>
      <c r="J175" s="19">
        <f t="shared" si="78"/>
        <v>2394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1040</v>
      </c>
      <c r="G176" s="32">
        <f t="shared" ref="G176" si="80">G165+G175</f>
        <v>60.180000000000014</v>
      </c>
      <c r="H176" s="32">
        <f t="shared" ref="H176" si="81">H165+H175</f>
        <v>102.83999999999999</v>
      </c>
      <c r="I176" s="32">
        <f t="shared" ref="I176" si="82">I165+I175</f>
        <v>297.96000000000004</v>
      </c>
      <c r="J176" s="32">
        <f t="shared" ref="J176:L176" si="83">J165+J175</f>
        <v>2394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102</v>
      </c>
      <c r="F186" s="43">
        <v>250</v>
      </c>
      <c r="G186" s="43">
        <v>2.14</v>
      </c>
      <c r="H186" s="43">
        <v>3.86</v>
      </c>
      <c r="I186" s="43">
        <v>13.89</v>
      </c>
      <c r="J186" s="43">
        <v>99</v>
      </c>
      <c r="K186" s="44" t="s">
        <v>103</v>
      </c>
      <c r="L186" s="43"/>
    </row>
    <row r="187" spans="1:12" ht="15">
      <c r="A187" s="23"/>
      <c r="B187" s="15"/>
      <c r="C187" s="11"/>
      <c r="D187" s="7" t="s">
        <v>28</v>
      </c>
      <c r="E187" s="42" t="s">
        <v>90</v>
      </c>
      <c r="F187" s="43">
        <v>220</v>
      </c>
      <c r="G187" s="43">
        <v>27.53</v>
      </c>
      <c r="H187" s="43">
        <v>7.47</v>
      </c>
      <c r="I187" s="43">
        <v>21.95</v>
      </c>
      <c r="J187" s="43">
        <v>265</v>
      </c>
      <c r="K187" s="44" t="s">
        <v>104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1.5</v>
      </c>
      <c r="H189" s="43">
        <v>0.6</v>
      </c>
      <c r="I189" s="43">
        <v>110.75</v>
      </c>
      <c r="J189" s="43">
        <v>454</v>
      </c>
      <c r="K189" s="44" t="s">
        <v>76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80</v>
      </c>
      <c r="G190" s="43">
        <v>8.84</v>
      </c>
      <c r="H190" s="43">
        <v>1.66</v>
      </c>
      <c r="I190" s="43">
        <v>38.479999999999997</v>
      </c>
      <c r="J190" s="43">
        <v>204</v>
      </c>
      <c r="K190" s="44">
        <v>1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60</v>
      </c>
      <c r="G191" s="43">
        <v>3.96</v>
      </c>
      <c r="H191" s="43">
        <v>0.72</v>
      </c>
      <c r="I191" s="43">
        <v>20.46</v>
      </c>
      <c r="J191" s="43">
        <v>104</v>
      </c>
      <c r="K191" s="44">
        <v>2</v>
      </c>
      <c r="L191" s="43"/>
    </row>
    <row r="192" spans="1:12" ht="15">
      <c r="A192" s="23"/>
      <c r="B192" s="15"/>
      <c r="C192" s="11"/>
      <c r="D192" s="6"/>
      <c r="E192" s="42" t="s">
        <v>128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 t="s">
        <v>101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6">SUM(G185:G193)</f>
        <v>44.370000000000005</v>
      </c>
      <c r="H194" s="19">
        <f t="shared" si="86"/>
        <v>14.71</v>
      </c>
      <c r="I194" s="19">
        <f t="shared" si="86"/>
        <v>215.33</v>
      </c>
      <c r="J194" s="19">
        <f t="shared" si="86"/>
        <v>1170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910</v>
      </c>
      <c r="G195" s="32">
        <f t="shared" ref="G195" si="88">G184+G194</f>
        <v>44.370000000000005</v>
      </c>
      <c r="H195" s="32">
        <f t="shared" ref="H195" si="89">H184+H194</f>
        <v>14.71</v>
      </c>
      <c r="I195" s="32">
        <f t="shared" ref="I195" si="90">I184+I194</f>
        <v>215.33</v>
      </c>
      <c r="J195" s="32">
        <f t="shared" ref="J195:L195" si="91">J184+J194</f>
        <v>1170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 t="s">
        <v>105</v>
      </c>
      <c r="F205" s="43">
        <v>250</v>
      </c>
      <c r="G205" s="43">
        <v>8.9</v>
      </c>
      <c r="H205" s="43">
        <v>24.24</v>
      </c>
      <c r="I205" s="43">
        <v>30.76</v>
      </c>
      <c r="J205" s="43">
        <v>377</v>
      </c>
      <c r="K205" s="44" t="s">
        <v>106</v>
      </c>
      <c r="L205" s="43"/>
    </row>
    <row r="206" spans="1:12" ht="15">
      <c r="A206" s="23"/>
      <c r="B206" s="15"/>
      <c r="C206" s="11"/>
      <c r="D206" s="7" t="s">
        <v>28</v>
      </c>
      <c r="E206" s="42" t="s">
        <v>107</v>
      </c>
      <c r="F206" s="43">
        <v>100</v>
      </c>
      <c r="G206" s="43">
        <v>10.9</v>
      </c>
      <c r="H206" s="43">
        <v>4.8</v>
      </c>
      <c r="I206" s="43">
        <v>4.0999999999999996</v>
      </c>
      <c r="J206" s="43">
        <v>103</v>
      </c>
      <c r="K206" s="44" t="s">
        <v>108</v>
      </c>
      <c r="L206" s="43"/>
    </row>
    <row r="207" spans="1:12" ht="15">
      <c r="A207" s="23"/>
      <c r="B207" s="15"/>
      <c r="C207" s="11"/>
      <c r="D207" s="7" t="s">
        <v>29</v>
      </c>
      <c r="E207" s="42" t="s">
        <v>60</v>
      </c>
      <c r="F207" s="43">
        <v>150</v>
      </c>
      <c r="G207" s="43">
        <v>5.5</v>
      </c>
      <c r="H207" s="43">
        <v>4.8</v>
      </c>
      <c r="I207" s="43">
        <v>31.3</v>
      </c>
      <c r="J207" s="43">
        <v>191</v>
      </c>
      <c r="K207" s="44" t="s">
        <v>63</v>
      </c>
      <c r="L207" s="43"/>
    </row>
    <row r="208" spans="1:12" ht="15">
      <c r="A208" s="23"/>
      <c r="B208" s="15"/>
      <c r="C208" s="11"/>
      <c r="D208" s="7" t="s">
        <v>30</v>
      </c>
      <c r="E208" s="42" t="s">
        <v>47</v>
      </c>
      <c r="F208" s="43">
        <v>200</v>
      </c>
      <c r="G208" s="43">
        <v>0.3</v>
      </c>
      <c r="H208" s="43">
        <v>0.1</v>
      </c>
      <c r="I208" s="43">
        <v>15.2</v>
      </c>
      <c r="J208" s="43">
        <v>62</v>
      </c>
      <c r="K208" s="44" t="s">
        <v>79</v>
      </c>
      <c r="L208" s="43"/>
    </row>
    <row r="209" spans="1:12" ht="15">
      <c r="A209" s="23"/>
      <c r="B209" s="15"/>
      <c r="C209" s="11"/>
      <c r="D209" s="7" t="s">
        <v>31</v>
      </c>
      <c r="E209" s="42" t="s">
        <v>48</v>
      </c>
      <c r="F209" s="43">
        <v>80</v>
      </c>
      <c r="G209" s="43">
        <v>8.84</v>
      </c>
      <c r="H209" s="43">
        <v>1.66</v>
      </c>
      <c r="I209" s="43">
        <v>38.479999999999997</v>
      </c>
      <c r="J209" s="43">
        <v>204</v>
      </c>
      <c r="K209" s="44">
        <v>1</v>
      </c>
      <c r="L209" s="43"/>
    </row>
    <row r="210" spans="1:12" ht="15">
      <c r="A210" s="23"/>
      <c r="B210" s="15"/>
      <c r="C210" s="11"/>
      <c r="D210" s="7" t="s">
        <v>32</v>
      </c>
      <c r="E210" s="42" t="s">
        <v>49</v>
      </c>
      <c r="F210" s="43">
        <v>60</v>
      </c>
      <c r="G210" s="43">
        <v>3.96</v>
      </c>
      <c r="H210" s="43">
        <v>0.72</v>
      </c>
      <c r="I210" s="43">
        <v>20.46</v>
      </c>
      <c r="J210" s="43">
        <v>104</v>
      </c>
      <c r="K210" s="44">
        <v>2</v>
      </c>
      <c r="L210" s="43"/>
    </row>
    <row r="211" spans="1:12" ht="15">
      <c r="A211" s="23"/>
      <c r="B211" s="15"/>
      <c r="C211" s="11"/>
      <c r="D211" s="6"/>
      <c r="E211" s="42" t="s">
        <v>129</v>
      </c>
      <c r="F211" s="43">
        <v>100</v>
      </c>
      <c r="G211" s="43">
        <v>1.5</v>
      </c>
      <c r="H211" s="43">
        <v>0.5</v>
      </c>
      <c r="I211" s="43">
        <v>21</v>
      </c>
      <c r="J211" s="43">
        <v>95</v>
      </c>
      <c r="K211" s="44" t="s">
        <v>83</v>
      </c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940</v>
      </c>
      <c r="G213" s="19">
        <f t="shared" ref="G213:J213" si="94">SUM(G204:G212)</f>
        <v>39.9</v>
      </c>
      <c r="H213" s="19">
        <f t="shared" si="94"/>
        <v>36.819999999999993</v>
      </c>
      <c r="I213" s="19">
        <f t="shared" si="94"/>
        <v>161.30000000000001</v>
      </c>
      <c r="J213" s="19">
        <f t="shared" si="94"/>
        <v>1136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940</v>
      </c>
      <c r="G214" s="32">
        <f t="shared" ref="G214:J214" si="96">G203+G213</f>
        <v>39.9</v>
      </c>
      <c r="H214" s="32">
        <f t="shared" si="96"/>
        <v>36.819999999999993</v>
      </c>
      <c r="I214" s="32">
        <f t="shared" si="96"/>
        <v>161.30000000000001</v>
      </c>
      <c r="J214" s="32">
        <f t="shared" si="96"/>
        <v>1136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 t="s">
        <v>114</v>
      </c>
      <c r="F224" s="43">
        <v>200</v>
      </c>
      <c r="G224" s="43">
        <v>11.48</v>
      </c>
      <c r="H224" s="43">
        <v>27.12</v>
      </c>
      <c r="I224" s="43">
        <v>53.06</v>
      </c>
      <c r="J224" s="43">
        <v>502</v>
      </c>
      <c r="K224" s="44" t="s">
        <v>115</v>
      </c>
      <c r="L224" s="43"/>
    </row>
    <row r="225" spans="1:12" ht="15">
      <c r="A225" s="23"/>
      <c r="B225" s="15"/>
      <c r="C225" s="11"/>
      <c r="D225" s="7" t="s">
        <v>28</v>
      </c>
      <c r="E225" s="42" t="s">
        <v>130</v>
      </c>
      <c r="F225" s="43">
        <v>205</v>
      </c>
      <c r="G225" s="43">
        <v>5.12</v>
      </c>
      <c r="H225" s="43">
        <v>6.62</v>
      </c>
      <c r="I225" s="43">
        <v>32.61</v>
      </c>
      <c r="J225" s="43">
        <v>210.13</v>
      </c>
      <c r="K225" s="44">
        <v>26</v>
      </c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 t="s">
        <v>118</v>
      </c>
      <c r="F227" s="43">
        <v>200</v>
      </c>
      <c r="G227" s="43">
        <v>0.7</v>
      </c>
      <c r="H227" s="43">
        <v>0.3</v>
      </c>
      <c r="I227" s="43">
        <v>24.4</v>
      </c>
      <c r="J227" s="43">
        <v>103</v>
      </c>
      <c r="K227" s="44" t="s">
        <v>58</v>
      </c>
      <c r="L227" s="43"/>
    </row>
    <row r="228" spans="1:12" ht="15">
      <c r="A228" s="23"/>
      <c r="B228" s="15"/>
      <c r="C228" s="11"/>
      <c r="D228" s="7" t="s">
        <v>31</v>
      </c>
      <c r="E228" s="42" t="s">
        <v>48</v>
      </c>
      <c r="F228" s="43">
        <v>80</v>
      </c>
      <c r="G228" s="43">
        <v>8.84</v>
      </c>
      <c r="H228" s="43">
        <v>1.66</v>
      </c>
      <c r="I228" s="43">
        <v>38.479999999999997</v>
      </c>
      <c r="J228" s="43">
        <v>204</v>
      </c>
      <c r="K228" s="44">
        <v>1</v>
      </c>
      <c r="L228" s="43"/>
    </row>
    <row r="229" spans="1:12" ht="15">
      <c r="A229" s="23"/>
      <c r="B229" s="15"/>
      <c r="C229" s="11"/>
      <c r="D229" s="7" t="s">
        <v>32</v>
      </c>
      <c r="E229" s="42" t="s">
        <v>49</v>
      </c>
      <c r="F229" s="43">
        <v>60</v>
      </c>
      <c r="G229" s="43">
        <v>3.96</v>
      </c>
      <c r="H229" s="43">
        <v>0.72</v>
      </c>
      <c r="I229" s="43">
        <v>20.46</v>
      </c>
      <c r="J229" s="43">
        <v>104</v>
      </c>
      <c r="K229" s="44">
        <v>2</v>
      </c>
      <c r="L229" s="43"/>
    </row>
    <row r="230" spans="1:12" ht="15">
      <c r="A230" s="23"/>
      <c r="B230" s="15"/>
      <c r="C230" s="11"/>
      <c r="D230" s="6"/>
      <c r="E230" s="42" t="s">
        <v>119</v>
      </c>
      <c r="F230" s="43">
        <v>60</v>
      </c>
      <c r="G230" s="43">
        <v>5.01</v>
      </c>
      <c r="H230" s="43">
        <v>1.92</v>
      </c>
      <c r="I230" s="43">
        <v>33.57</v>
      </c>
      <c r="J230" s="43">
        <v>172</v>
      </c>
      <c r="K230" s="44" t="s">
        <v>120</v>
      </c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805</v>
      </c>
      <c r="G232" s="19">
        <f t="shared" ref="G232:J232" si="100">SUM(G223:G231)</f>
        <v>35.11</v>
      </c>
      <c r="H232" s="19">
        <f t="shared" si="100"/>
        <v>38.339999999999996</v>
      </c>
      <c r="I232" s="19">
        <f t="shared" si="100"/>
        <v>202.57999999999998</v>
      </c>
      <c r="J232" s="19">
        <f t="shared" si="100"/>
        <v>1295.1300000000001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805</v>
      </c>
      <c r="G233" s="32">
        <f t="shared" ref="G233:J233" si="102">G222+G232</f>
        <v>35.11</v>
      </c>
      <c r="H233" s="32">
        <f t="shared" si="102"/>
        <v>38.339999999999996</v>
      </c>
      <c r="I233" s="32">
        <f t="shared" si="102"/>
        <v>202.57999999999998</v>
      </c>
      <c r="J233" s="32">
        <f t="shared" si="102"/>
        <v>1295.1300000000001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933.75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45.7575</v>
      </c>
      <c r="H234" s="34">
        <f t="shared" si="104"/>
        <v>54.315000000000005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210.5291666666667</v>
      </c>
      <c r="J234" s="34">
        <f t="shared" si="104"/>
        <v>1512.6483333333335</v>
      </c>
      <c r="K234" s="34"/>
      <c r="L234" s="34" t="e">
        <f t="shared" si="104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2008-01-01T00:04:47Z</cp:lastPrinted>
  <dcterms:created xsi:type="dcterms:W3CDTF">2022-05-16T14:23:56Z</dcterms:created>
  <dcterms:modified xsi:type="dcterms:W3CDTF">2007-12-31T22:57:31Z</dcterms:modified>
</cp:coreProperties>
</file>