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360" yWindow="12" windowWidth="15600" windowHeight="9720"/>
  </bookViews>
  <sheets>
    <sheet name="Лист1" sheetId="1" r:id="rId1"/>
  </sheets>
  <definedNames>
    <definedName name="_xlnm.Print_Area" localSheetId="0">Лист1!$A$1:$L$47</definedName>
  </definedNames>
  <calcPr calcId="125725"/>
</workbook>
</file>

<file path=xl/calcChain.xml><?xml version="1.0" encoding="utf-8"?>
<calcChain xmlns="http://schemas.openxmlformats.org/spreadsheetml/2006/main">
  <c r="B593" i="1"/>
  <c r="A593"/>
  <c r="J592"/>
  <c r="I592"/>
  <c r="H592"/>
  <c r="G592"/>
  <c r="F592"/>
  <c r="B586"/>
  <c r="A586"/>
  <c r="J585"/>
  <c r="I585"/>
  <c r="H585"/>
  <c r="G585"/>
  <c r="F585"/>
  <c r="B579"/>
  <c r="A579"/>
  <c r="J578"/>
  <c r="I578"/>
  <c r="H578"/>
  <c r="G578"/>
  <c r="F578"/>
  <c r="B574"/>
  <c r="A574"/>
  <c r="J573"/>
  <c r="I573"/>
  <c r="H573"/>
  <c r="G573"/>
  <c r="F573"/>
  <c r="B564"/>
  <c r="A564"/>
  <c r="J563"/>
  <c r="I563"/>
  <c r="H563"/>
  <c r="G563"/>
  <c r="F563"/>
  <c r="B560"/>
  <c r="A560"/>
  <c r="L559"/>
  <c r="J559"/>
  <c r="J593" s="1"/>
  <c r="I559"/>
  <c r="H559"/>
  <c r="G559"/>
  <c r="F559"/>
  <c r="B551"/>
  <c r="A551"/>
  <c r="J550"/>
  <c r="I550"/>
  <c r="H550"/>
  <c r="G550"/>
  <c r="F550"/>
  <c r="B544"/>
  <c r="A544"/>
  <c r="J543"/>
  <c r="I543"/>
  <c r="H543"/>
  <c r="G543"/>
  <c r="F543"/>
  <c r="B537"/>
  <c r="A537"/>
  <c r="J536"/>
  <c r="I536"/>
  <c r="H536"/>
  <c r="G536"/>
  <c r="F536"/>
  <c r="B532"/>
  <c r="A532"/>
  <c r="J531"/>
  <c r="I531"/>
  <c r="H531"/>
  <c r="G531"/>
  <c r="F531"/>
  <c r="B522"/>
  <c r="A522"/>
  <c r="J521"/>
  <c r="I521"/>
  <c r="H521"/>
  <c r="G521"/>
  <c r="F521"/>
  <c r="B518"/>
  <c r="A518"/>
  <c r="L517"/>
  <c r="J517"/>
  <c r="I517"/>
  <c r="H517"/>
  <c r="G517"/>
  <c r="F517"/>
  <c r="B509"/>
  <c r="A509"/>
  <c r="J508"/>
  <c r="I508"/>
  <c r="H508"/>
  <c r="G508"/>
  <c r="F508"/>
  <c r="B502"/>
  <c r="A502"/>
  <c r="J501"/>
  <c r="I501"/>
  <c r="H501"/>
  <c r="G501"/>
  <c r="F501"/>
  <c r="B495"/>
  <c r="A495"/>
  <c r="J494"/>
  <c r="I494"/>
  <c r="H494"/>
  <c r="G494"/>
  <c r="F494"/>
  <c r="B490"/>
  <c r="A490"/>
  <c r="J489"/>
  <c r="I489"/>
  <c r="H489"/>
  <c r="G489"/>
  <c r="F489"/>
  <c r="B480"/>
  <c r="A480"/>
  <c r="J479"/>
  <c r="I479"/>
  <c r="H479"/>
  <c r="G479"/>
  <c r="F479"/>
  <c r="B476"/>
  <c r="A476"/>
  <c r="L475"/>
  <c r="J475"/>
  <c r="I475"/>
  <c r="H475"/>
  <c r="G475"/>
  <c r="F475"/>
  <c r="B467"/>
  <c r="A467"/>
  <c r="J466"/>
  <c r="I466"/>
  <c r="H466"/>
  <c r="G466"/>
  <c r="F466"/>
  <c r="B460"/>
  <c r="A460"/>
  <c r="J459"/>
  <c r="I459"/>
  <c r="H459"/>
  <c r="G459"/>
  <c r="F459"/>
  <c r="B453"/>
  <c r="A453"/>
  <c r="J452"/>
  <c r="I452"/>
  <c r="H452"/>
  <c r="G452"/>
  <c r="F452"/>
  <c r="B448"/>
  <c r="A448"/>
  <c r="J447"/>
  <c r="I447"/>
  <c r="H447"/>
  <c r="G447"/>
  <c r="F447"/>
  <c r="B438"/>
  <c r="A438"/>
  <c r="J437"/>
  <c r="I437"/>
  <c r="H437"/>
  <c r="G437"/>
  <c r="F437"/>
  <c r="B434"/>
  <c r="A434"/>
  <c r="L433"/>
  <c r="J433"/>
  <c r="I433"/>
  <c r="H433"/>
  <c r="G433"/>
  <c r="F433"/>
  <c r="B425"/>
  <c r="A425"/>
  <c r="J424"/>
  <c r="I424"/>
  <c r="H424"/>
  <c r="G424"/>
  <c r="F424"/>
  <c r="B418"/>
  <c r="A418"/>
  <c r="J417"/>
  <c r="I417"/>
  <c r="H417"/>
  <c r="G417"/>
  <c r="F417"/>
  <c r="B411"/>
  <c r="A411"/>
  <c r="J410"/>
  <c r="I410"/>
  <c r="H410"/>
  <c r="G410"/>
  <c r="F410"/>
  <c r="B406"/>
  <c r="A406"/>
  <c r="J405"/>
  <c r="I405"/>
  <c r="H405"/>
  <c r="G405"/>
  <c r="F405"/>
  <c r="B396"/>
  <c r="A396"/>
  <c r="J395"/>
  <c r="I395"/>
  <c r="H395"/>
  <c r="G395"/>
  <c r="F395"/>
  <c r="B392"/>
  <c r="A392"/>
  <c r="L391"/>
  <c r="J391"/>
  <c r="I391"/>
  <c r="H391"/>
  <c r="G391"/>
  <c r="F391"/>
  <c r="B383"/>
  <c r="A383"/>
  <c r="J382"/>
  <c r="I382"/>
  <c r="H382"/>
  <c r="G382"/>
  <c r="F382"/>
  <c r="B376"/>
  <c r="A376"/>
  <c r="J375"/>
  <c r="I375"/>
  <c r="H375"/>
  <c r="G375"/>
  <c r="F375"/>
  <c r="B369"/>
  <c r="A369"/>
  <c r="J368"/>
  <c r="I368"/>
  <c r="H368"/>
  <c r="G368"/>
  <c r="F368"/>
  <c r="B364"/>
  <c r="A364"/>
  <c r="J363"/>
  <c r="I363"/>
  <c r="H363"/>
  <c r="G363"/>
  <c r="F363"/>
  <c r="B354"/>
  <c r="A354"/>
  <c r="J353"/>
  <c r="I353"/>
  <c r="H353"/>
  <c r="G353"/>
  <c r="F353"/>
  <c r="B350"/>
  <c r="A350"/>
  <c r="L349"/>
  <c r="J349"/>
  <c r="I349"/>
  <c r="H349"/>
  <c r="G349"/>
  <c r="F349"/>
  <c r="B341"/>
  <c r="A341"/>
  <c r="J340"/>
  <c r="I340"/>
  <c r="H340"/>
  <c r="G340"/>
  <c r="F340"/>
  <c r="B334"/>
  <c r="A334"/>
  <c r="J333"/>
  <c r="I333"/>
  <c r="H333"/>
  <c r="G333"/>
  <c r="F333"/>
  <c r="B327"/>
  <c r="A327"/>
  <c r="J326"/>
  <c r="I326"/>
  <c r="H326"/>
  <c r="G326"/>
  <c r="F326"/>
  <c r="B322"/>
  <c r="A322"/>
  <c r="J321"/>
  <c r="I321"/>
  <c r="H321"/>
  <c r="G321"/>
  <c r="F321"/>
  <c r="B312"/>
  <c r="A312"/>
  <c r="J311"/>
  <c r="I311"/>
  <c r="H311"/>
  <c r="G311"/>
  <c r="F311"/>
  <c r="B308"/>
  <c r="A308"/>
  <c r="L307"/>
  <c r="J307"/>
  <c r="I307"/>
  <c r="H307"/>
  <c r="G307"/>
  <c r="F307"/>
  <c r="B299"/>
  <c r="A299"/>
  <c r="J298"/>
  <c r="I298"/>
  <c r="H298"/>
  <c r="G298"/>
  <c r="F298"/>
  <c r="B292"/>
  <c r="A292"/>
  <c r="J291"/>
  <c r="I291"/>
  <c r="H291"/>
  <c r="G291"/>
  <c r="F291"/>
  <c r="B285"/>
  <c r="A285"/>
  <c r="J284"/>
  <c r="I284"/>
  <c r="H284"/>
  <c r="G284"/>
  <c r="F284"/>
  <c r="B280"/>
  <c r="A280"/>
  <c r="J279"/>
  <c r="I279"/>
  <c r="H279"/>
  <c r="G279"/>
  <c r="F279"/>
  <c r="B270"/>
  <c r="A270"/>
  <c r="J269"/>
  <c r="I269"/>
  <c r="H269"/>
  <c r="G269"/>
  <c r="F269"/>
  <c r="B266"/>
  <c r="A266"/>
  <c r="L265"/>
  <c r="J265"/>
  <c r="I265"/>
  <c r="H265"/>
  <c r="G265"/>
  <c r="G299" s="1"/>
  <c r="F265"/>
  <c r="B257"/>
  <c r="A257"/>
  <c r="J256"/>
  <c r="I256"/>
  <c r="H256"/>
  <c r="G256"/>
  <c r="F256"/>
  <c r="B250"/>
  <c r="A250"/>
  <c r="J249"/>
  <c r="I249"/>
  <c r="H249"/>
  <c r="G249"/>
  <c r="F249"/>
  <c r="B243"/>
  <c r="A243"/>
  <c r="J242"/>
  <c r="I242"/>
  <c r="H242"/>
  <c r="G242"/>
  <c r="F242"/>
  <c r="B238"/>
  <c r="A238"/>
  <c r="J237"/>
  <c r="I237"/>
  <c r="H237"/>
  <c r="G237"/>
  <c r="F237"/>
  <c r="B228"/>
  <c r="A228"/>
  <c r="J227"/>
  <c r="I227"/>
  <c r="H227"/>
  <c r="G227"/>
  <c r="F227"/>
  <c r="B224"/>
  <c r="A224"/>
  <c r="L223"/>
  <c r="J223"/>
  <c r="I223"/>
  <c r="H223"/>
  <c r="G223"/>
  <c r="F223"/>
  <c r="B215"/>
  <c r="A215"/>
  <c r="J214"/>
  <c r="I214"/>
  <c r="H214"/>
  <c r="G214"/>
  <c r="F214"/>
  <c r="B208"/>
  <c r="A208"/>
  <c r="J207"/>
  <c r="I207"/>
  <c r="H207"/>
  <c r="G207"/>
  <c r="F207"/>
  <c r="B201"/>
  <c r="A201"/>
  <c r="J200"/>
  <c r="I200"/>
  <c r="H200"/>
  <c r="G200"/>
  <c r="F200"/>
  <c r="B196"/>
  <c r="A196"/>
  <c r="J195"/>
  <c r="I195"/>
  <c r="H195"/>
  <c r="G195"/>
  <c r="F195"/>
  <c r="B186"/>
  <c r="A186"/>
  <c r="J185"/>
  <c r="I185"/>
  <c r="H185"/>
  <c r="G185"/>
  <c r="F185"/>
  <c r="B182"/>
  <c r="A182"/>
  <c r="L181"/>
  <c r="J181"/>
  <c r="I181"/>
  <c r="H181"/>
  <c r="G181"/>
  <c r="F181"/>
  <c r="B173"/>
  <c r="A173"/>
  <c r="J172"/>
  <c r="I172"/>
  <c r="H172"/>
  <c r="G172"/>
  <c r="F172"/>
  <c r="B166"/>
  <c r="A166"/>
  <c r="J165"/>
  <c r="I165"/>
  <c r="H165"/>
  <c r="G165"/>
  <c r="F165"/>
  <c r="B159"/>
  <c r="A159"/>
  <c r="J158"/>
  <c r="I158"/>
  <c r="H158"/>
  <c r="G158"/>
  <c r="F158"/>
  <c r="B154"/>
  <c r="A154"/>
  <c r="J153"/>
  <c r="I153"/>
  <c r="H153"/>
  <c r="G153"/>
  <c r="F153"/>
  <c r="B144"/>
  <c r="A144"/>
  <c r="J143"/>
  <c r="I143"/>
  <c r="H143"/>
  <c r="G143"/>
  <c r="F143"/>
  <c r="B140"/>
  <c r="A140"/>
  <c r="L139"/>
  <c r="J139"/>
  <c r="I139"/>
  <c r="H139"/>
  <c r="G139"/>
  <c r="F139"/>
  <c r="B131"/>
  <c r="A131"/>
  <c r="J130"/>
  <c r="I130"/>
  <c r="H130"/>
  <c r="G130"/>
  <c r="F130"/>
  <c r="B124"/>
  <c r="A124"/>
  <c r="J123"/>
  <c r="I123"/>
  <c r="H123"/>
  <c r="G123"/>
  <c r="F123"/>
  <c r="B117"/>
  <c r="A117"/>
  <c r="J116"/>
  <c r="I116"/>
  <c r="H116"/>
  <c r="G116"/>
  <c r="F116"/>
  <c r="B112"/>
  <c r="A112"/>
  <c r="J111"/>
  <c r="I111"/>
  <c r="H111"/>
  <c r="G111"/>
  <c r="F111"/>
  <c r="B102"/>
  <c r="A102"/>
  <c r="J101"/>
  <c r="I101"/>
  <c r="H101"/>
  <c r="G101"/>
  <c r="F101"/>
  <c r="B98"/>
  <c r="A98"/>
  <c r="L97"/>
  <c r="J97"/>
  <c r="I97"/>
  <c r="H97"/>
  <c r="G97"/>
  <c r="F97"/>
  <c r="B89"/>
  <c r="A89"/>
  <c r="J88"/>
  <c r="I88"/>
  <c r="H88"/>
  <c r="G88"/>
  <c r="F88"/>
  <c r="B82"/>
  <c r="A82"/>
  <c r="J81"/>
  <c r="I81"/>
  <c r="H81"/>
  <c r="G81"/>
  <c r="F81"/>
  <c r="B75"/>
  <c r="A75"/>
  <c r="J74"/>
  <c r="I74"/>
  <c r="H74"/>
  <c r="G74"/>
  <c r="F74"/>
  <c r="B70"/>
  <c r="A70"/>
  <c r="J69"/>
  <c r="I69"/>
  <c r="H69"/>
  <c r="G69"/>
  <c r="F69"/>
  <c r="B60"/>
  <c r="A60"/>
  <c r="J59"/>
  <c r="I59"/>
  <c r="H59"/>
  <c r="G59"/>
  <c r="F59"/>
  <c r="B56"/>
  <c r="A56"/>
  <c r="L55"/>
  <c r="J55"/>
  <c r="I55"/>
  <c r="H55"/>
  <c r="G55"/>
  <c r="F55"/>
  <c r="B47"/>
  <c r="A47"/>
  <c r="J46"/>
  <c r="I46"/>
  <c r="H46"/>
  <c r="G46"/>
  <c r="F46"/>
  <c r="B40"/>
  <c r="A40"/>
  <c r="J39"/>
  <c r="I39"/>
  <c r="H39"/>
  <c r="G39"/>
  <c r="F39"/>
  <c r="B33"/>
  <c r="A33"/>
  <c r="J32"/>
  <c r="I32"/>
  <c r="H32"/>
  <c r="G32"/>
  <c r="F32"/>
  <c r="B28"/>
  <c r="A28"/>
  <c r="J27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H509" l="1"/>
  <c r="F425"/>
  <c r="I383"/>
  <c r="J257"/>
  <c r="H173"/>
  <c r="F89"/>
  <c r="H215"/>
  <c r="F467"/>
  <c r="J131"/>
  <c r="G173"/>
  <c r="I257"/>
  <c r="F299"/>
  <c r="H383"/>
  <c r="J467"/>
  <c r="G509"/>
  <c r="I593"/>
  <c r="G89"/>
  <c r="I173"/>
  <c r="F215"/>
  <c r="H299"/>
  <c r="J383"/>
  <c r="G425"/>
  <c r="I509"/>
  <c r="F551"/>
  <c r="H89"/>
  <c r="J173"/>
  <c r="G215"/>
  <c r="I299"/>
  <c r="F341"/>
  <c r="H425"/>
  <c r="J509"/>
  <c r="G551"/>
  <c r="I89"/>
  <c r="G341"/>
  <c r="I425"/>
  <c r="J89"/>
  <c r="G131"/>
  <c r="I215"/>
  <c r="F257"/>
  <c r="H341"/>
  <c r="J425"/>
  <c r="G467"/>
  <c r="I551"/>
  <c r="F593"/>
  <c r="J299"/>
  <c r="H131"/>
  <c r="J215"/>
  <c r="G257"/>
  <c r="I341"/>
  <c r="F383"/>
  <c r="H467"/>
  <c r="J551"/>
  <c r="G593"/>
  <c r="F131"/>
  <c r="H551"/>
  <c r="I131"/>
  <c r="F173"/>
  <c r="H257"/>
  <c r="J341"/>
  <c r="G383"/>
  <c r="I467"/>
  <c r="F509"/>
  <c r="H593"/>
  <c r="I47"/>
  <c r="J47"/>
  <c r="H47"/>
  <c r="G47"/>
  <c r="F47"/>
  <c r="F594" l="1"/>
  <c r="G594"/>
  <c r="J594"/>
  <c r="H594"/>
  <c r="I594"/>
  <c r="L425"/>
  <c r="L395"/>
  <c r="L489"/>
  <c r="L494"/>
  <c r="L173"/>
  <c r="L143"/>
  <c r="L158"/>
  <c r="L153"/>
  <c r="L214"/>
  <c r="L59"/>
  <c r="L89"/>
  <c r="L195"/>
  <c r="L200"/>
  <c r="L321"/>
  <c r="L326"/>
  <c r="L291"/>
  <c r="L131"/>
  <c r="L101"/>
  <c r="L207"/>
  <c r="L585"/>
  <c r="L172"/>
  <c r="L417"/>
  <c r="L88"/>
  <c r="L39"/>
  <c r="L46"/>
  <c r="L340"/>
  <c r="L341"/>
  <c r="L311"/>
  <c r="L353"/>
  <c r="L383"/>
  <c r="L424"/>
  <c r="L249"/>
  <c r="L594"/>
  <c r="L299"/>
  <c r="L269"/>
  <c r="L521"/>
  <c r="L551"/>
  <c r="L382"/>
  <c r="L501"/>
  <c r="L410"/>
  <c r="L405"/>
  <c r="L459"/>
  <c r="L363"/>
  <c r="L368"/>
  <c r="L123"/>
  <c r="L573"/>
  <c r="L578"/>
  <c r="L215"/>
  <c r="L185"/>
  <c r="L81"/>
  <c r="L550"/>
  <c r="L593"/>
  <c r="L563"/>
  <c r="L509"/>
  <c r="L479"/>
  <c r="L17"/>
  <c r="L47"/>
  <c r="L111"/>
  <c r="L116"/>
  <c r="L375"/>
  <c r="L543"/>
  <c r="L32"/>
  <c r="L27"/>
  <c r="L165"/>
  <c r="L333"/>
  <c r="L452"/>
  <c r="L447"/>
  <c r="L130"/>
  <c r="L467"/>
  <c r="L437"/>
  <c r="L298"/>
  <c r="L237"/>
  <c r="L242"/>
  <c r="L279"/>
  <c r="L284"/>
  <c r="L536"/>
  <c r="L531"/>
  <c r="L508"/>
  <c r="L257"/>
  <c r="L227"/>
  <c r="L256"/>
  <c r="L69"/>
  <c r="L74"/>
  <c r="L592"/>
  <c r="L466"/>
</calcChain>
</file>

<file path=xl/sharedStrings.xml><?xml version="1.0" encoding="utf-8"?>
<sst xmlns="http://schemas.openxmlformats.org/spreadsheetml/2006/main" count="632" uniqueCount="129">
  <si>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</si>
  <si>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</si>
  <si>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</si>
  <si>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</si>
  <si>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</si>
  <si>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</si>
  <si>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</si>
  <si>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</si>
  <si>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</si>
  <si>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</si>
  <si>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</si>
  <si>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</si>
  <si>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</si>
  <si>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</si>
  <si>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</si>
  <si>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</si>
  <si>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</si>
  <si>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</si>
  <si>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</si>
  <si>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</si>
  <si>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</si>
  <si>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</si>
  <si>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</si>
  <si>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</si>
  <si>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</si>
  <si>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</si>
  <si>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</si>
  <si>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</si>
  <si>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</si>
  <si>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</si>
  <si>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</si>
  <si>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</si>
  <si>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</si>
  <si>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</si>
  <si>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</si>
  <si>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</si>
  <si>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</si>
  <si>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</si>
  <si>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</si>
  <si>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</si>
  <si>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</si>
  <si>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</si>
  <si>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</si>
  <si>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</si>
  <si>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</si>
  <si>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МБОУ Безменш. ООШ</t>
  </si>
  <si>
    <t>Директор</t>
  </si>
  <si>
    <t>Кузнецова Т.С.</t>
  </si>
  <si>
    <t>Тефтели</t>
  </si>
  <si>
    <t>Пюре гороховое</t>
  </si>
  <si>
    <t>Салат из св.капусты</t>
  </si>
  <si>
    <t>П0035</t>
  </si>
  <si>
    <t>Суп рыбный</t>
  </si>
  <si>
    <t>Гуляш из отварного мяса</t>
  </si>
  <si>
    <t>Каша пшенная</t>
  </si>
  <si>
    <t>Напиток апельсиновый</t>
  </si>
  <si>
    <t>Хлеб пшеничный</t>
  </si>
  <si>
    <t>Икра овощная</t>
  </si>
  <si>
    <t>Суп гороховый с мясом</t>
  </si>
  <si>
    <t>П0099</t>
  </si>
  <si>
    <t>Ф00072</t>
  </si>
  <si>
    <t>Ф00442</t>
  </si>
  <si>
    <t>П00324</t>
  </si>
  <si>
    <t>П00436</t>
  </si>
  <si>
    <t>Плов из курицы</t>
  </si>
  <si>
    <t>П00311</t>
  </si>
  <si>
    <t>Компот из сухофруктов</t>
  </si>
  <si>
    <t>Ф00597</t>
  </si>
  <si>
    <t>Салат из свежей капусты</t>
  </si>
  <si>
    <t>Суп рассольник</t>
  </si>
  <si>
    <t>П00091</t>
  </si>
  <si>
    <t>Макароны отварные</t>
  </si>
  <si>
    <t>П00331</t>
  </si>
  <si>
    <t>Фрикадельки</t>
  </si>
  <si>
    <t>П00291</t>
  </si>
  <si>
    <t>Напиток яблочный</t>
  </si>
  <si>
    <t>П00438</t>
  </si>
  <si>
    <t>Подлив</t>
  </si>
  <si>
    <t>Ф00553</t>
  </si>
  <si>
    <t>Салат из моркови с сахаром</t>
  </si>
  <si>
    <t>Ф00052</t>
  </si>
  <si>
    <t>Щи из свежей капусты с мясом</t>
  </si>
  <si>
    <t>Ф00090</t>
  </si>
  <si>
    <t>Рыбная котлета</t>
  </si>
  <si>
    <t>П00223</t>
  </si>
  <si>
    <t>Пюре картофельное</t>
  </si>
  <si>
    <t>П00335</t>
  </si>
  <si>
    <t>Напиток из шиповника</t>
  </si>
  <si>
    <t>П00441</t>
  </si>
  <si>
    <t>Хлеб ржаной</t>
  </si>
  <si>
    <t>Салат из картофеля и зеленого горошка</t>
  </si>
  <si>
    <t>Ф00035</t>
  </si>
  <si>
    <t>Борщ с мясом</t>
  </si>
  <si>
    <t>П00283</t>
  </si>
  <si>
    <t>Каша гречневая</t>
  </si>
  <si>
    <t>П00184</t>
  </si>
  <si>
    <t>Чай с лимоном</t>
  </si>
  <si>
    <t>П00431</t>
  </si>
  <si>
    <t>Салат свекольный</t>
  </si>
  <si>
    <t>П00050</t>
  </si>
  <si>
    <t>Суп с домашней лапшой</t>
  </si>
  <si>
    <t>Ф00115</t>
  </si>
  <si>
    <t>Биточки школьные</t>
  </si>
  <si>
    <t>П00277</t>
  </si>
  <si>
    <t>Напиток из свежих плодов</t>
  </si>
  <si>
    <t>П00394</t>
  </si>
  <si>
    <t>Суп рыный</t>
  </si>
  <si>
    <t>Суп с клецками</t>
  </si>
  <si>
    <t>Ф00114</t>
  </si>
  <si>
    <t>Рагу из овощей</t>
  </si>
  <si>
    <t>П00141</t>
  </si>
  <si>
    <t>Котлета мясная</t>
  </si>
  <si>
    <t>П00273</t>
  </si>
  <si>
    <t>Напиток из кураги</t>
  </si>
  <si>
    <t>П00440</t>
  </si>
  <si>
    <t>Груша</t>
  </si>
  <si>
    <t>Ф00571</t>
  </si>
  <si>
    <t>Винегрет овощной</t>
  </si>
  <si>
    <t>П00058</t>
  </si>
  <si>
    <t>Суп с мясными фрикадельками</t>
  </si>
  <si>
    <t>П00097</t>
  </si>
  <si>
    <t>Гуляш</t>
  </si>
  <si>
    <t>напиток из свежих плодов</t>
  </si>
  <si>
    <t>Салат из зеленого горошка</t>
  </si>
  <si>
    <t>Щи по уральски с мясом</t>
  </si>
  <si>
    <t>Рыба тушенная в томате с овощами</t>
  </si>
  <si>
    <t>Ф00386</t>
  </si>
  <si>
    <t>Рис отварной</t>
  </si>
  <si>
    <t>П00326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</si>
</sst>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594"/>
  <sheetViews>
    <sheetView tabSelected="1" workbookViewId="0">
      <pane xSplit="4" ySplit="5" topLeftCell="E584" activePane="bottomRight" state="frozen"/>
      <selection pane="topRight" activeCell="E1" sqref="E1"/>
      <selection pane="bottomLeft" activeCell="A6" sqref="A6"/>
      <selection pane="bottomRight" activeCell="K609" sqref="K609"/>
    </sheetView>
  </sheetViews>
  <sheetFormatPr defaultColWidth="9.109375" defaultRowHeight="13.2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>
      <c r="A1" s="1" t="s">
        <v>7</v>
      </c>
      <c r="C1" s="63" t="s">
        <v>45</v>
      </c>
      <c r="D1" s="64"/>
      <c r="E1" s="64"/>
      <c r="F1" s="13" t="s">
        <v>16</v>
      </c>
      <c r="G1" s="2" t="s">
        <v>17</v>
      </c>
      <c r="H1" s="65" t="s">
        <v>46</v>
      </c>
      <c r="I1" s="65"/>
      <c r="J1" s="65"/>
      <c r="K1" s="65"/>
    </row>
    <row r="2" spans="1:12" ht="17.399999999999999">
      <c r="A2" s="43" t="s">
        <v>6</v>
      </c>
      <c r="C2" s="2"/>
      <c r="G2" s="2" t="s">
        <v>18</v>
      </c>
      <c r="H2" s="65" t="s">
        <v>47</v>
      </c>
      <c r="I2" s="65"/>
      <c r="J2" s="65"/>
      <c r="K2" s="65"/>
    </row>
    <row r="3" spans="1:12" ht="17.25" customHeight="1">
      <c r="A3" s="4" t="s">
        <v>8</v>
      </c>
      <c r="C3" s="2"/>
      <c r="D3" s="3"/>
      <c r="E3" s="46" t="s">
        <v>9</v>
      </c>
      <c r="G3" s="2" t="s">
        <v>19</v>
      </c>
      <c r="H3" s="55"/>
      <c r="I3" s="55"/>
      <c r="J3" s="56">
        <v>2023</v>
      </c>
      <c r="K3" s="1"/>
    </row>
    <row r="4" spans="1:12">
      <c r="C4" s="2"/>
      <c r="D4" s="4"/>
      <c r="H4" s="57" t="s">
        <v>42</v>
      </c>
      <c r="I4" s="57" t="s">
        <v>43</v>
      </c>
      <c r="J4" s="57" t="s">
        <v>44</v>
      </c>
    </row>
    <row r="5" spans="1:12" ht="30.6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4.4">
      <c r="A6" s="22">
        <v>1</v>
      </c>
      <c r="B6" s="23">
        <v>1</v>
      </c>
      <c r="C6" s="24" t="s">
        <v>20</v>
      </c>
      <c r="D6" s="5" t="s">
        <v>21</v>
      </c>
      <c r="E6" s="47"/>
      <c r="F6" s="48"/>
      <c r="G6" s="48"/>
      <c r="H6" s="48"/>
      <c r="I6" s="48"/>
      <c r="J6" s="48"/>
      <c r="K6" s="49"/>
      <c r="L6" s="48"/>
    </row>
    <row r="7" spans="1:12" ht="14.4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4.4">
      <c r="A8" s="25"/>
      <c r="B8" s="16"/>
      <c r="C8" s="11"/>
      <c r="D8" s="7" t="s">
        <v>22</v>
      </c>
      <c r="E8" s="50"/>
      <c r="F8" s="51"/>
      <c r="G8" s="51"/>
      <c r="H8" s="51"/>
      <c r="I8" s="51"/>
      <c r="J8" s="51"/>
      <c r="K8" s="52"/>
      <c r="L8" s="51"/>
    </row>
    <row r="9" spans="1:12" ht="14.4">
      <c r="A9" s="25"/>
      <c r="B9" s="16"/>
      <c r="C9" s="11"/>
      <c r="D9" s="7" t="s">
        <v>23</v>
      </c>
      <c r="E9" s="50"/>
      <c r="F9" s="51"/>
      <c r="G9" s="51"/>
      <c r="H9" s="51"/>
      <c r="I9" s="51"/>
      <c r="J9" s="51"/>
      <c r="K9" s="52"/>
      <c r="L9" s="51"/>
    </row>
    <row r="10" spans="1:12" ht="14.4">
      <c r="A10" s="25"/>
      <c r="B10" s="16"/>
      <c r="C10" s="11"/>
      <c r="D10" s="7" t="s">
        <v>24</v>
      </c>
      <c r="E10" s="50"/>
      <c r="F10" s="51"/>
      <c r="G10" s="51"/>
      <c r="H10" s="51"/>
      <c r="I10" s="51"/>
      <c r="J10" s="51"/>
      <c r="K10" s="52"/>
      <c r="L10" s="51"/>
    </row>
    <row r="11" spans="1:12" ht="14.4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4.4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4.4">
      <c r="A13" s="26"/>
      <c r="B13" s="18"/>
      <c r="C13" s="8"/>
      <c r="D13" s="19" t="s">
        <v>39</v>
      </c>
      <c r="E13" s="9"/>
      <c r="F13" s="21">
        <f>SUM(F6:F12)</f>
        <v>0</v>
      </c>
      <c r="G13" s="21">
        <f t="shared" ref="G13:J13" si="0">SUM(G6:G12)</f>
        <v>0</v>
      </c>
      <c r="H13" s="21">
        <f t="shared" si="0"/>
        <v>0</v>
      </c>
      <c r="I13" s="21">
        <f t="shared" si="0"/>
        <v>0</v>
      </c>
      <c r="J13" s="21">
        <f t="shared" si="0"/>
        <v>0</v>
      </c>
      <c r="K13" s="27"/>
      <c r="L13" s="21">
        <f t="shared" ref="L13" si="1">SUM(L6:L12)</f>
        <v>0</v>
      </c>
    </row>
    <row r="14" spans="1:12" ht="14.4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4.4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4.4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4.4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4.4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 t="s">
        <v>50</v>
      </c>
      <c r="F18" s="51">
        <v>100</v>
      </c>
      <c r="G18" s="51">
        <v>1.6</v>
      </c>
      <c r="H18" s="51">
        <v>5.0999999999999996</v>
      </c>
      <c r="I18" s="51">
        <v>6.9</v>
      </c>
      <c r="J18" s="51">
        <v>80</v>
      </c>
      <c r="K18" s="52" t="s">
        <v>51</v>
      </c>
      <c r="L18" s="51"/>
    </row>
    <row r="19" spans="1:12" ht="14.4">
      <c r="A19" s="25"/>
      <c r="B19" s="16"/>
      <c r="C19" s="11"/>
      <c r="D19" s="7" t="s">
        <v>28</v>
      </c>
      <c r="E19" s="50" t="s">
        <v>52</v>
      </c>
      <c r="F19" s="51">
        <v>250</v>
      </c>
      <c r="G19" s="51">
        <v>10.32</v>
      </c>
      <c r="H19" s="51">
        <v>10.09</v>
      </c>
      <c r="I19" s="51">
        <v>17.2</v>
      </c>
      <c r="J19" s="51">
        <v>201</v>
      </c>
      <c r="K19" s="52">
        <v>87</v>
      </c>
      <c r="L19" s="51"/>
    </row>
    <row r="20" spans="1:12" ht="14.4">
      <c r="A20" s="25"/>
      <c r="B20" s="16"/>
      <c r="C20" s="11"/>
      <c r="D20" s="7" t="s">
        <v>29</v>
      </c>
      <c r="E20" s="50" t="s">
        <v>53</v>
      </c>
      <c r="F20" s="51">
        <v>100</v>
      </c>
      <c r="G20" s="51">
        <v>12.85</v>
      </c>
      <c r="H20" s="51">
        <v>10.34</v>
      </c>
      <c r="I20" s="51">
        <v>3.3</v>
      </c>
      <c r="J20" s="51">
        <v>158</v>
      </c>
      <c r="K20" s="52" t="s">
        <v>61</v>
      </c>
      <c r="L20" s="51"/>
    </row>
    <row r="21" spans="1:12" ht="14.4">
      <c r="A21" s="25"/>
      <c r="B21" s="16"/>
      <c r="C21" s="11"/>
      <c r="D21" s="7" t="s">
        <v>30</v>
      </c>
      <c r="E21" s="50" t="s">
        <v>54</v>
      </c>
      <c r="F21" s="51">
        <v>200</v>
      </c>
      <c r="G21" s="51">
        <v>2.93</v>
      </c>
      <c r="H21" s="51">
        <v>5.87</v>
      </c>
      <c r="I21" s="51">
        <v>34</v>
      </c>
      <c r="J21" s="51">
        <v>200</v>
      </c>
      <c r="K21" s="52" t="s">
        <v>62</v>
      </c>
      <c r="L21" s="51"/>
    </row>
    <row r="22" spans="1:12" ht="14.4">
      <c r="A22" s="25"/>
      <c r="B22" s="16"/>
      <c r="C22" s="11"/>
      <c r="D22" s="7" t="s">
        <v>31</v>
      </c>
      <c r="E22" s="50" t="s">
        <v>55</v>
      </c>
      <c r="F22" s="51">
        <v>200</v>
      </c>
      <c r="G22" s="51">
        <v>0.2</v>
      </c>
      <c r="H22" s="51">
        <v>0</v>
      </c>
      <c r="I22" s="51">
        <v>25.7</v>
      </c>
      <c r="J22" s="51">
        <v>105</v>
      </c>
      <c r="K22" s="52" t="s">
        <v>63</v>
      </c>
      <c r="L22" s="51"/>
    </row>
    <row r="23" spans="1:12" ht="14.4">
      <c r="A23" s="25"/>
      <c r="B23" s="16"/>
      <c r="C23" s="11"/>
      <c r="D23" s="7" t="s">
        <v>32</v>
      </c>
      <c r="E23" s="50" t="s">
        <v>56</v>
      </c>
      <c r="F23" s="51">
        <v>80</v>
      </c>
      <c r="G23" s="51">
        <v>8.84</v>
      </c>
      <c r="H23" s="51">
        <v>1.66</v>
      </c>
      <c r="I23" s="51">
        <v>38.479999999999997</v>
      </c>
      <c r="J23" s="51">
        <v>204</v>
      </c>
      <c r="K23" s="52">
        <v>1</v>
      </c>
      <c r="L23" s="51"/>
    </row>
    <row r="24" spans="1:12" ht="14.4">
      <c r="A24" s="25"/>
      <c r="B24" s="16"/>
      <c r="C24" s="11"/>
      <c r="D24" s="7" t="s">
        <v>33</v>
      </c>
      <c r="E24" s="50" t="s">
        <v>89</v>
      </c>
      <c r="F24" s="51">
        <v>60</v>
      </c>
      <c r="G24" s="51">
        <v>3.96</v>
      </c>
      <c r="H24" s="51">
        <v>0.72</v>
      </c>
      <c r="I24" s="51">
        <v>20.46</v>
      </c>
      <c r="J24" s="51">
        <v>104</v>
      </c>
      <c r="K24" s="52">
        <v>2</v>
      </c>
      <c r="L24" s="51"/>
    </row>
    <row r="25" spans="1:12" ht="14.4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4.4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4.4">
      <c r="A27" s="26"/>
      <c r="B27" s="18"/>
      <c r="C27" s="8"/>
      <c r="D27" s="19" t="s">
        <v>39</v>
      </c>
      <c r="E27" s="9"/>
      <c r="F27" s="21">
        <f>SUM(F18:F26)</f>
        <v>990</v>
      </c>
      <c r="G27" s="21">
        <f t="shared" ref="G27:J27" si="3">SUM(G18:G26)</f>
        <v>40.699999999999996</v>
      </c>
      <c r="H27" s="21">
        <f t="shared" si="3"/>
        <v>33.78</v>
      </c>
      <c r="I27" s="21">
        <f t="shared" si="3"/>
        <v>146.04000000000002</v>
      </c>
      <c r="J27" s="21">
        <f t="shared" si="3"/>
        <v>1052</v>
      </c>
      <c r="K27" s="27"/>
      <c r="L27" s="21">
        <f ca="1">SUM(L24:L32)</f>
        <v>0</v>
      </c>
    </row>
    <row r="28" spans="1:12" ht="14.4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0"/>
      <c r="F28" s="51"/>
      <c r="G28" s="51"/>
      <c r="H28" s="51"/>
      <c r="I28" s="51"/>
      <c r="J28" s="51"/>
      <c r="K28" s="52"/>
      <c r="L28" s="51"/>
    </row>
    <row r="29" spans="1:12" ht="14.4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4.4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4.4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4.4">
      <c r="A32" s="26"/>
      <c r="B32" s="18"/>
      <c r="C32" s="8"/>
      <c r="D32" s="19" t="s">
        <v>39</v>
      </c>
      <c r="E32" s="9"/>
      <c r="F32" s="21">
        <f>SUM(F28:F31)</f>
        <v>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0</v>
      </c>
      <c r="J32" s="21">
        <f t="shared" si="4"/>
        <v>0</v>
      </c>
      <c r="K32" s="27"/>
      <c r="L32" s="21">
        <f ca="1">SUM(L25:L31)</f>
        <v>0</v>
      </c>
    </row>
    <row r="33" spans="1:12" ht="14.4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4.4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4.4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4.4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4.4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4.4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4.4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4.4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4.4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4.4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4.4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4.4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4.4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4.4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4.4">
      <c r="A47" s="31">
        <f>A6</f>
        <v>1</v>
      </c>
      <c r="B47" s="32">
        <f>B6</f>
        <v>1</v>
      </c>
      <c r="C47" s="61" t="s">
        <v>4</v>
      </c>
      <c r="D47" s="62"/>
      <c r="E47" s="33"/>
      <c r="F47" s="34">
        <f>F13+F17+F27+F32+F39+F46</f>
        <v>990</v>
      </c>
      <c r="G47" s="34">
        <f t="shared" ref="G47:J47" si="7">G13+G17+G27+G32+G39+G46</f>
        <v>40.699999999999996</v>
      </c>
      <c r="H47" s="34">
        <f t="shared" si="7"/>
        <v>33.78</v>
      </c>
      <c r="I47" s="34">
        <f t="shared" si="7"/>
        <v>146.04000000000002</v>
      </c>
      <c r="J47" s="34">
        <f t="shared" si="7"/>
        <v>1052</v>
      </c>
      <c r="K47" s="35"/>
      <c r="L47" s="34">
        <f ca="1">L13+L17+L27+L32+L39+L46</f>
        <v>0</v>
      </c>
    </row>
    <row r="48" spans="1:12" ht="14.4">
      <c r="A48" s="15">
        <v>1</v>
      </c>
      <c r="B48" s="16">
        <v>2</v>
      </c>
      <c r="C48" s="24" t="s">
        <v>20</v>
      </c>
      <c r="D48" s="5" t="s">
        <v>21</v>
      </c>
      <c r="E48" s="47"/>
      <c r="F48" s="48"/>
      <c r="G48" s="48"/>
      <c r="H48" s="48"/>
      <c r="I48" s="48"/>
      <c r="J48" s="48"/>
      <c r="K48" s="49"/>
      <c r="L48" s="48"/>
    </row>
    <row r="49" spans="1:12" ht="14.4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4.4">
      <c r="A50" s="15"/>
      <c r="B50" s="16"/>
      <c r="C50" s="11"/>
      <c r="D50" s="7" t="s">
        <v>22</v>
      </c>
      <c r="E50" s="50"/>
      <c r="F50" s="51"/>
      <c r="G50" s="51"/>
      <c r="H50" s="51"/>
      <c r="I50" s="51"/>
      <c r="J50" s="51"/>
      <c r="K50" s="52"/>
      <c r="L50" s="51"/>
    </row>
    <row r="51" spans="1:12" ht="14.4">
      <c r="A51" s="15"/>
      <c r="B51" s="16"/>
      <c r="C51" s="11"/>
      <c r="D51" s="7" t="s">
        <v>23</v>
      </c>
      <c r="E51" s="50"/>
      <c r="F51" s="51"/>
      <c r="G51" s="51"/>
      <c r="H51" s="51"/>
      <c r="I51" s="51"/>
      <c r="J51" s="51"/>
      <c r="K51" s="52"/>
      <c r="L51" s="51"/>
    </row>
    <row r="52" spans="1:12" ht="14.4">
      <c r="A52" s="15"/>
      <c r="B52" s="16"/>
      <c r="C52" s="11"/>
      <c r="D52" s="7" t="s">
        <v>24</v>
      </c>
      <c r="E52" s="50"/>
      <c r="F52" s="51"/>
      <c r="G52" s="51"/>
      <c r="H52" s="51"/>
      <c r="I52" s="51"/>
      <c r="J52" s="51"/>
      <c r="K52" s="52"/>
      <c r="L52" s="51"/>
    </row>
    <row r="53" spans="1:12" ht="14.4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4.4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4.4">
      <c r="A55" s="17"/>
      <c r="B55" s="18"/>
      <c r="C55" s="8"/>
      <c r="D55" s="19" t="s">
        <v>39</v>
      </c>
      <c r="E55" s="9"/>
      <c r="F55" s="21">
        <f>SUM(F48:F54)</f>
        <v>0</v>
      </c>
      <c r="G55" s="21">
        <f t="shared" ref="G55" si="8">SUM(G48:G54)</f>
        <v>0</v>
      </c>
      <c r="H55" s="21">
        <f t="shared" ref="H55" si="9">SUM(H48:H54)</f>
        <v>0</v>
      </c>
      <c r="I55" s="21">
        <f t="shared" ref="I55" si="10">SUM(I48:I54)</f>
        <v>0</v>
      </c>
      <c r="J55" s="21">
        <f t="shared" ref="J55" si="11">SUM(J48:J54)</f>
        <v>0</v>
      </c>
      <c r="K55" s="27"/>
      <c r="L55" s="21">
        <f t="shared" ref="L55:L97" si="12">SUM(L48:L54)</f>
        <v>0</v>
      </c>
    </row>
    <row r="56" spans="1:12" ht="14.4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4.4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4.4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4.4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4.4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 t="s">
        <v>57</v>
      </c>
      <c r="F60" s="51">
        <v>100</v>
      </c>
      <c r="G60" s="51">
        <v>13.03</v>
      </c>
      <c r="H60" s="51">
        <v>41.33</v>
      </c>
      <c r="I60" s="51">
        <v>71.569999999999993</v>
      </c>
      <c r="J60" s="51">
        <v>710</v>
      </c>
      <c r="K60" s="52" t="s">
        <v>60</v>
      </c>
      <c r="L60" s="51"/>
    </row>
    <row r="61" spans="1:12" ht="14.4">
      <c r="A61" s="15"/>
      <c r="B61" s="16"/>
      <c r="C61" s="11"/>
      <c r="D61" s="7" t="s">
        <v>28</v>
      </c>
      <c r="E61" s="50" t="s">
        <v>58</v>
      </c>
      <c r="F61" s="51">
        <v>250</v>
      </c>
      <c r="G61" s="51">
        <v>5.84</v>
      </c>
      <c r="H61" s="51">
        <v>6.53</v>
      </c>
      <c r="I61" s="51">
        <v>19.79</v>
      </c>
      <c r="J61" s="51">
        <v>161</v>
      </c>
      <c r="K61" s="52" t="s">
        <v>59</v>
      </c>
      <c r="L61" s="51"/>
    </row>
    <row r="62" spans="1:12" ht="14.4">
      <c r="A62" s="15"/>
      <c r="B62" s="16"/>
      <c r="C62" s="11"/>
      <c r="D62" s="7" t="s">
        <v>29</v>
      </c>
      <c r="E62" s="50" t="s">
        <v>64</v>
      </c>
      <c r="F62" s="51">
        <v>200</v>
      </c>
      <c r="G62" s="51">
        <v>33.840000000000003</v>
      </c>
      <c r="H62" s="51">
        <v>28.33</v>
      </c>
      <c r="I62" s="51">
        <v>59.48</v>
      </c>
      <c r="J62" s="51">
        <v>628</v>
      </c>
      <c r="K62" s="52" t="s">
        <v>65</v>
      </c>
      <c r="L62" s="51"/>
    </row>
    <row r="63" spans="1:12" ht="14.4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4.4">
      <c r="A64" s="15"/>
      <c r="B64" s="16"/>
      <c r="C64" s="11"/>
      <c r="D64" s="7" t="s">
        <v>31</v>
      </c>
      <c r="E64" s="50" t="s">
        <v>66</v>
      </c>
      <c r="F64" s="51">
        <v>200</v>
      </c>
      <c r="G64" s="51">
        <v>0.44</v>
      </c>
      <c r="H64" s="51">
        <v>0.02</v>
      </c>
      <c r="I64" s="51">
        <v>27.77</v>
      </c>
      <c r="J64" s="51">
        <v>113</v>
      </c>
      <c r="K64" s="52" t="s">
        <v>67</v>
      </c>
      <c r="L64" s="51"/>
    </row>
    <row r="65" spans="1:12" ht="14.4">
      <c r="A65" s="15"/>
      <c r="B65" s="16"/>
      <c r="C65" s="11"/>
      <c r="D65" s="7" t="s">
        <v>32</v>
      </c>
      <c r="E65" s="50" t="s">
        <v>56</v>
      </c>
      <c r="F65" s="51">
        <v>80</v>
      </c>
      <c r="G65" s="51">
        <v>8.84</v>
      </c>
      <c r="H65" s="51">
        <v>1.66</v>
      </c>
      <c r="I65" s="51">
        <v>38.479999999999997</v>
      </c>
      <c r="J65" s="51">
        <v>204</v>
      </c>
      <c r="K65" s="52">
        <v>1</v>
      </c>
      <c r="L65" s="51"/>
    </row>
    <row r="66" spans="1:12" ht="14.4">
      <c r="A66" s="15"/>
      <c r="B66" s="16"/>
      <c r="C66" s="11"/>
      <c r="D66" s="7" t="s">
        <v>33</v>
      </c>
      <c r="E66" s="50" t="s">
        <v>89</v>
      </c>
      <c r="F66" s="51">
        <v>60</v>
      </c>
      <c r="G66" s="51">
        <v>3.96</v>
      </c>
      <c r="H66" s="51">
        <v>0.72</v>
      </c>
      <c r="I66" s="51">
        <v>20.46</v>
      </c>
      <c r="J66" s="51">
        <v>104</v>
      </c>
      <c r="K66" s="52">
        <v>2</v>
      </c>
      <c r="L66" s="51"/>
    </row>
    <row r="67" spans="1:12" ht="14.4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4.4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4.4">
      <c r="A69" s="17"/>
      <c r="B69" s="18"/>
      <c r="C69" s="8"/>
      <c r="D69" s="19" t="s">
        <v>39</v>
      </c>
      <c r="E69" s="9"/>
      <c r="F69" s="21">
        <f>SUM(F60:F68)</f>
        <v>890</v>
      </c>
      <c r="G69" s="21">
        <f t="shared" ref="G69" si="18">SUM(G60:G68)</f>
        <v>65.949999999999989</v>
      </c>
      <c r="H69" s="21">
        <f t="shared" ref="H69" si="19">SUM(H60:H68)</f>
        <v>78.589999999999989</v>
      </c>
      <c r="I69" s="21">
        <f t="shared" ref="I69" si="20">SUM(I60:I68)</f>
        <v>237.54999999999998</v>
      </c>
      <c r="J69" s="21">
        <f t="shared" ref="J69" si="21">SUM(J60:J68)</f>
        <v>1920</v>
      </c>
      <c r="K69" s="27"/>
      <c r="L69" s="21">
        <f t="shared" ref="L69" ca="1" si="22">SUM(L66:L74)</f>
        <v>0</v>
      </c>
    </row>
    <row r="70" spans="1:12" ht="14.4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4.4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4.4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4.4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4.4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4.4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4.4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4.4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4.4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4.4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4.4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4.4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4.4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4.4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4.4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4.4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4.4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4.4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4.4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>
      <c r="A89" s="36">
        <f>A48</f>
        <v>1</v>
      </c>
      <c r="B89" s="36">
        <f>B48</f>
        <v>2</v>
      </c>
      <c r="C89" s="61" t="s">
        <v>4</v>
      </c>
      <c r="D89" s="62"/>
      <c r="E89" s="33"/>
      <c r="F89" s="34">
        <f>F55+F59+F69+F74+F81+F88</f>
        <v>890</v>
      </c>
      <c r="G89" s="34">
        <f t="shared" ref="G89" si="38">G55+G59+G69+G74+G81+G88</f>
        <v>65.949999999999989</v>
      </c>
      <c r="H89" s="34">
        <f t="shared" ref="H89" si="39">H55+H59+H69+H74+H81+H88</f>
        <v>78.589999999999989</v>
      </c>
      <c r="I89" s="34">
        <f t="shared" ref="I89" si="40">I55+I59+I69+I74+I81+I88</f>
        <v>237.54999999999998</v>
      </c>
      <c r="J89" s="34">
        <f t="shared" ref="J89" si="41">J55+J59+J69+J74+J81+J88</f>
        <v>1920</v>
      </c>
      <c r="K89" s="35"/>
      <c r="L89" s="34">
        <f t="shared" ref="L89" ca="1" si="42">L55+L59+L69+L74+L81+L88</f>
        <v>0</v>
      </c>
    </row>
    <row r="90" spans="1:12" ht="14.4">
      <c r="A90" s="22">
        <v>1</v>
      </c>
      <c r="B90" s="23">
        <v>3</v>
      </c>
      <c r="C90" s="24" t="s">
        <v>20</v>
      </c>
      <c r="D90" s="5" t="s">
        <v>21</v>
      </c>
      <c r="E90" s="47"/>
      <c r="F90" s="48"/>
      <c r="G90" s="48"/>
      <c r="H90" s="48"/>
      <c r="I90" s="48"/>
      <c r="J90" s="48"/>
      <c r="K90" s="49"/>
      <c r="L90" s="48"/>
    </row>
    <row r="91" spans="1:12" ht="14.4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4.4">
      <c r="A92" s="25"/>
      <c r="B92" s="16"/>
      <c r="C92" s="11"/>
      <c r="D92" s="7" t="s">
        <v>22</v>
      </c>
      <c r="E92" s="50"/>
      <c r="F92" s="51"/>
      <c r="G92" s="51"/>
      <c r="H92" s="51"/>
      <c r="I92" s="51"/>
      <c r="J92" s="51"/>
      <c r="K92" s="52"/>
      <c r="L92" s="51"/>
    </row>
    <row r="93" spans="1:12" ht="14.4">
      <c r="A93" s="25"/>
      <c r="B93" s="16"/>
      <c r="C93" s="11"/>
      <c r="D93" s="7" t="s">
        <v>23</v>
      </c>
      <c r="E93" s="50"/>
      <c r="F93" s="51"/>
      <c r="G93" s="51"/>
      <c r="H93" s="51"/>
      <c r="I93" s="51"/>
      <c r="J93" s="51"/>
      <c r="K93" s="52"/>
      <c r="L93" s="51"/>
    </row>
    <row r="94" spans="1:12" ht="14.4">
      <c r="A94" s="25"/>
      <c r="B94" s="16"/>
      <c r="C94" s="11"/>
      <c r="D94" s="7" t="s">
        <v>24</v>
      </c>
      <c r="E94" s="50"/>
      <c r="F94" s="51"/>
      <c r="G94" s="51"/>
      <c r="H94" s="51"/>
      <c r="I94" s="51"/>
      <c r="J94" s="51"/>
      <c r="K94" s="52"/>
      <c r="L94" s="51"/>
    </row>
    <row r="95" spans="1:12" ht="14.4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4.4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4.4">
      <c r="A97" s="26"/>
      <c r="B97" s="18"/>
      <c r="C97" s="8"/>
      <c r="D97" s="19" t="s">
        <v>39</v>
      </c>
      <c r="E97" s="9"/>
      <c r="F97" s="21">
        <f>SUM(F90:F96)</f>
        <v>0</v>
      </c>
      <c r="G97" s="21">
        <f t="shared" ref="G97" si="43">SUM(G90:G96)</f>
        <v>0</v>
      </c>
      <c r="H97" s="21">
        <f t="shared" ref="H97" si="44">SUM(H90:H96)</f>
        <v>0</v>
      </c>
      <c r="I97" s="21">
        <f t="shared" ref="I97" si="45">SUM(I90:I96)</f>
        <v>0</v>
      </c>
      <c r="J97" s="21">
        <f t="shared" ref="J97" si="46">SUM(J90:J96)</f>
        <v>0</v>
      </c>
      <c r="K97" s="27"/>
      <c r="L97" s="21">
        <f t="shared" si="12"/>
        <v>0</v>
      </c>
    </row>
    <row r="98" spans="1:12" ht="14.4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4.4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4.4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4.4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4.4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 t="s">
        <v>68</v>
      </c>
      <c r="F102" s="51">
        <v>100</v>
      </c>
      <c r="G102" s="51">
        <v>1.6</v>
      </c>
      <c r="H102" s="51">
        <v>5.0999999999999996</v>
      </c>
      <c r="I102" s="51">
        <v>6.9</v>
      </c>
      <c r="J102" s="51">
        <v>80</v>
      </c>
      <c r="K102" s="52" t="s">
        <v>51</v>
      </c>
      <c r="L102" s="51"/>
    </row>
    <row r="103" spans="1:12" ht="14.4">
      <c r="A103" s="25"/>
      <c r="B103" s="16"/>
      <c r="C103" s="11"/>
      <c r="D103" s="7" t="s">
        <v>28</v>
      </c>
      <c r="E103" s="50" t="s">
        <v>69</v>
      </c>
      <c r="F103" s="51">
        <v>250</v>
      </c>
      <c r="G103" s="51">
        <v>2.72</v>
      </c>
      <c r="H103" s="51">
        <v>6.3</v>
      </c>
      <c r="I103" s="51">
        <v>17.16</v>
      </c>
      <c r="J103" s="51">
        <v>136</v>
      </c>
      <c r="K103" s="52" t="s">
        <v>70</v>
      </c>
      <c r="L103" s="51"/>
    </row>
    <row r="104" spans="1:12" ht="14.4">
      <c r="A104" s="25"/>
      <c r="B104" s="16"/>
      <c r="C104" s="11"/>
      <c r="D104" s="7" t="s">
        <v>29</v>
      </c>
      <c r="E104" s="50" t="s">
        <v>73</v>
      </c>
      <c r="F104" s="51">
        <v>100</v>
      </c>
      <c r="G104" s="51">
        <v>11.74</v>
      </c>
      <c r="H104" s="51">
        <v>13.16</v>
      </c>
      <c r="I104" s="51">
        <v>8.43</v>
      </c>
      <c r="J104" s="51">
        <v>213</v>
      </c>
      <c r="K104" s="52" t="s">
        <v>74</v>
      </c>
      <c r="L104" s="51"/>
    </row>
    <row r="105" spans="1:12" ht="14.4">
      <c r="A105" s="25"/>
      <c r="B105" s="16"/>
      <c r="C105" s="11"/>
      <c r="D105" s="7" t="s">
        <v>30</v>
      </c>
      <c r="E105" s="50" t="s">
        <v>71</v>
      </c>
      <c r="F105" s="51">
        <v>200</v>
      </c>
      <c r="G105" s="51">
        <v>7.33</v>
      </c>
      <c r="H105" s="51">
        <v>6.4</v>
      </c>
      <c r="I105" s="51">
        <v>41.73</v>
      </c>
      <c r="J105" s="51">
        <v>255</v>
      </c>
      <c r="K105" s="52" t="s">
        <v>72</v>
      </c>
      <c r="L105" s="51"/>
    </row>
    <row r="106" spans="1:12" ht="14.4">
      <c r="A106" s="25"/>
      <c r="B106" s="16"/>
      <c r="C106" s="11"/>
      <c r="D106" s="7" t="s">
        <v>31</v>
      </c>
      <c r="E106" s="50" t="s">
        <v>75</v>
      </c>
      <c r="F106" s="51">
        <v>200</v>
      </c>
      <c r="G106" s="51">
        <v>0.1</v>
      </c>
      <c r="H106" s="51">
        <v>0.1</v>
      </c>
      <c r="I106" s="51">
        <v>26.4</v>
      </c>
      <c r="J106" s="51">
        <v>108</v>
      </c>
      <c r="K106" s="52" t="s">
        <v>76</v>
      </c>
      <c r="L106" s="51"/>
    </row>
    <row r="107" spans="1:12" ht="14.4">
      <c r="A107" s="25"/>
      <c r="B107" s="16"/>
      <c r="C107" s="11"/>
      <c r="D107" s="7" t="s">
        <v>32</v>
      </c>
      <c r="E107" s="50" t="s">
        <v>56</v>
      </c>
      <c r="F107" s="51">
        <v>80</v>
      </c>
      <c r="G107" s="51">
        <v>8.84</v>
      </c>
      <c r="H107" s="51">
        <v>1.66</v>
      </c>
      <c r="I107" s="51">
        <v>38.479999999999997</v>
      </c>
      <c r="J107" s="51">
        <v>204</v>
      </c>
      <c r="K107" s="52">
        <v>1</v>
      </c>
      <c r="L107" s="51"/>
    </row>
    <row r="108" spans="1:12" ht="14.4">
      <c r="A108" s="25"/>
      <c r="B108" s="16"/>
      <c r="C108" s="11"/>
      <c r="D108" s="7" t="s">
        <v>33</v>
      </c>
      <c r="E108" s="50" t="s">
        <v>89</v>
      </c>
      <c r="F108" s="51">
        <v>60</v>
      </c>
      <c r="G108" s="51">
        <v>3.96</v>
      </c>
      <c r="H108" s="51">
        <v>0.72</v>
      </c>
      <c r="I108" s="51">
        <v>20.46</v>
      </c>
      <c r="J108" s="51">
        <v>104</v>
      </c>
      <c r="K108" s="52">
        <v>2</v>
      </c>
      <c r="L108" s="51"/>
    </row>
    <row r="109" spans="1:12" ht="14.4">
      <c r="A109" s="25"/>
      <c r="B109" s="16"/>
      <c r="C109" s="11"/>
      <c r="D109" s="6"/>
      <c r="E109" s="50" t="s">
        <v>77</v>
      </c>
      <c r="F109" s="51">
        <v>50</v>
      </c>
      <c r="G109" s="51">
        <v>5.81</v>
      </c>
      <c r="H109" s="51">
        <v>21</v>
      </c>
      <c r="I109" s="51">
        <v>40.090000000000003</v>
      </c>
      <c r="J109" s="51">
        <v>373</v>
      </c>
      <c r="K109" s="52" t="s">
        <v>78</v>
      </c>
      <c r="L109" s="51"/>
    </row>
    <row r="110" spans="1:12" ht="14.4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4.4">
      <c r="A111" s="26"/>
      <c r="B111" s="18"/>
      <c r="C111" s="8"/>
      <c r="D111" s="19" t="s">
        <v>39</v>
      </c>
      <c r="E111" s="9"/>
      <c r="F111" s="21">
        <f>SUM(F102:F110)</f>
        <v>1040</v>
      </c>
      <c r="G111" s="21">
        <f t="shared" ref="G111" si="52">SUM(G102:G110)</f>
        <v>42.1</v>
      </c>
      <c r="H111" s="21">
        <f t="shared" ref="H111" si="53">SUM(H102:H110)</f>
        <v>54.44</v>
      </c>
      <c r="I111" s="21">
        <f t="shared" ref="I111" si="54">SUM(I102:I110)</f>
        <v>199.65</v>
      </c>
      <c r="J111" s="21">
        <f t="shared" ref="J111" si="55">SUM(J102:J110)</f>
        <v>1473</v>
      </c>
      <c r="K111" s="27"/>
      <c r="L111" s="21">
        <f t="shared" ref="L111" ca="1" si="56">SUM(L108:L116)</f>
        <v>0</v>
      </c>
    </row>
    <row r="112" spans="1:12" ht="14.4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/>
      <c r="F112" s="51"/>
      <c r="G112" s="51"/>
      <c r="H112" s="51"/>
      <c r="I112" s="51"/>
      <c r="J112" s="51"/>
      <c r="K112" s="52"/>
      <c r="L112" s="51"/>
    </row>
    <row r="113" spans="1:12" ht="14.4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4.4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4.4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4.4">
      <c r="A116" s="26"/>
      <c r="B116" s="18"/>
      <c r="C116" s="8"/>
      <c r="D116" s="19" t="s">
        <v>39</v>
      </c>
      <c r="E116" s="9"/>
      <c r="F116" s="21">
        <f>SUM(F112:F115)</f>
        <v>0</v>
      </c>
      <c r="G116" s="21">
        <f t="shared" ref="G116" si="57">SUM(G112:G115)</f>
        <v>0</v>
      </c>
      <c r="H116" s="21">
        <f t="shared" ref="H116" si="58">SUM(H112:H115)</f>
        <v>0</v>
      </c>
      <c r="I116" s="21">
        <f t="shared" ref="I116" si="59">SUM(I112:I115)</f>
        <v>0</v>
      </c>
      <c r="J116" s="21">
        <f t="shared" ref="J116" si="60">SUM(J112:J115)</f>
        <v>0</v>
      </c>
      <c r="K116" s="27"/>
      <c r="L116" s="21">
        <f t="shared" ref="L116" ca="1" si="61">SUM(L109:L115)</f>
        <v>0</v>
      </c>
    </row>
    <row r="117" spans="1:12" ht="14.4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4.4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4.4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4.4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4.4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4.4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4.4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4.4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4.4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4.4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4.4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4.4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4.4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4.4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>
      <c r="A131" s="31">
        <f>A90</f>
        <v>1</v>
      </c>
      <c r="B131" s="32">
        <f>B90</f>
        <v>3</v>
      </c>
      <c r="C131" s="61" t="s">
        <v>4</v>
      </c>
      <c r="D131" s="62"/>
      <c r="E131" s="33"/>
      <c r="F131" s="34">
        <f>F97+F101+F111+F116+F123+F130</f>
        <v>1040</v>
      </c>
      <c r="G131" s="34">
        <f t="shared" ref="G131" si="72">G97+G101+G111+G116+G123+G130</f>
        <v>42.1</v>
      </c>
      <c r="H131" s="34">
        <f t="shared" ref="H131" si="73">H97+H101+H111+H116+H123+H130</f>
        <v>54.44</v>
      </c>
      <c r="I131" s="34">
        <f t="shared" ref="I131" si="74">I97+I101+I111+I116+I123+I130</f>
        <v>199.65</v>
      </c>
      <c r="J131" s="34">
        <f t="shared" ref="J131" si="75">J97+J101+J111+J116+J123+J130</f>
        <v>1473</v>
      </c>
      <c r="K131" s="35"/>
      <c r="L131" s="34">
        <f t="shared" ref="L131" ca="1" si="76">L97+L101+L111+L116+L123+L130</f>
        <v>0</v>
      </c>
    </row>
    <row r="132" spans="1:12" ht="14.4">
      <c r="A132" s="22">
        <v>1</v>
      </c>
      <c r="B132" s="23">
        <v>4</v>
      </c>
      <c r="C132" s="24" t="s">
        <v>20</v>
      </c>
      <c r="D132" s="5" t="s">
        <v>21</v>
      </c>
      <c r="E132" s="47"/>
      <c r="F132" s="48"/>
      <c r="G132" s="48"/>
      <c r="H132" s="48"/>
      <c r="I132" s="48"/>
      <c r="J132" s="48"/>
      <c r="K132" s="49"/>
      <c r="L132" s="48"/>
    </row>
    <row r="133" spans="1:12" ht="14.4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4.4">
      <c r="A134" s="25"/>
      <c r="B134" s="16"/>
      <c r="C134" s="11"/>
      <c r="D134" s="7" t="s">
        <v>22</v>
      </c>
      <c r="E134" s="50"/>
      <c r="F134" s="51"/>
      <c r="G134" s="51"/>
      <c r="H134" s="51"/>
      <c r="I134" s="51"/>
      <c r="J134" s="51"/>
      <c r="K134" s="52"/>
      <c r="L134" s="51"/>
    </row>
    <row r="135" spans="1:12" ht="14.4">
      <c r="A135" s="25"/>
      <c r="B135" s="16"/>
      <c r="C135" s="11"/>
      <c r="D135" s="7" t="s">
        <v>23</v>
      </c>
      <c r="E135" s="50"/>
      <c r="F135" s="51"/>
      <c r="G135" s="51"/>
      <c r="H135" s="51"/>
      <c r="I135" s="51"/>
      <c r="J135" s="51"/>
      <c r="K135" s="52"/>
      <c r="L135" s="51"/>
    </row>
    <row r="136" spans="1:12" ht="14.4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4.4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4.4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4.4">
      <c r="A139" s="26"/>
      <c r="B139" s="18"/>
      <c r="C139" s="8"/>
      <c r="D139" s="19" t="s">
        <v>39</v>
      </c>
      <c r="E139" s="9"/>
      <c r="F139" s="21">
        <f>SUM(F132:F138)</f>
        <v>0</v>
      </c>
      <c r="G139" s="21">
        <f t="shared" ref="G139" si="77">SUM(G132:G138)</f>
        <v>0</v>
      </c>
      <c r="H139" s="21">
        <f t="shared" ref="H139" si="78">SUM(H132:H138)</f>
        <v>0</v>
      </c>
      <c r="I139" s="21">
        <f t="shared" ref="I139" si="79">SUM(I132:I138)</f>
        <v>0</v>
      </c>
      <c r="J139" s="21">
        <f t="shared" ref="J139" si="80">SUM(J132:J138)</f>
        <v>0</v>
      </c>
      <c r="K139" s="27"/>
      <c r="L139" s="21">
        <f t="shared" ref="L139:L181" si="81">SUM(L132:L138)</f>
        <v>0</v>
      </c>
    </row>
    <row r="140" spans="1:12" ht="14.4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4.4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4.4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4.4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4.4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50" t="s">
        <v>79</v>
      </c>
      <c r="F144" s="51">
        <v>100</v>
      </c>
      <c r="G144" s="51">
        <v>12.48</v>
      </c>
      <c r="H144" s="51">
        <v>0.96</v>
      </c>
      <c r="I144" s="51">
        <v>116.14</v>
      </c>
      <c r="J144" s="51">
        <v>523</v>
      </c>
      <c r="K144" s="52" t="s">
        <v>80</v>
      </c>
      <c r="L144" s="51"/>
    </row>
    <row r="145" spans="1:12" ht="14.4">
      <c r="A145" s="25"/>
      <c r="B145" s="16"/>
      <c r="C145" s="11"/>
      <c r="D145" s="7" t="s">
        <v>28</v>
      </c>
      <c r="E145" s="50" t="s">
        <v>81</v>
      </c>
      <c r="F145" s="51">
        <v>250</v>
      </c>
      <c r="G145" s="51">
        <v>2.23</v>
      </c>
      <c r="H145" s="51">
        <v>6.06</v>
      </c>
      <c r="I145" s="51">
        <v>7.69</v>
      </c>
      <c r="J145" s="51">
        <v>94</v>
      </c>
      <c r="K145" s="52" t="s">
        <v>82</v>
      </c>
      <c r="L145" s="51"/>
    </row>
    <row r="146" spans="1:12" ht="14.4">
      <c r="A146" s="25"/>
      <c r="B146" s="16"/>
      <c r="C146" s="11"/>
      <c r="D146" s="7" t="s">
        <v>29</v>
      </c>
      <c r="E146" s="50" t="s">
        <v>83</v>
      </c>
      <c r="F146" s="51">
        <v>100</v>
      </c>
      <c r="G146" s="51">
        <v>15.23</v>
      </c>
      <c r="H146" s="51">
        <v>15.84</v>
      </c>
      <c r="I146" s="51">
        <v>5.48</v>
      </c>
      <c r="J146" s="51">
        <v>211</v>
      </c>
      <c r="K146" s="52" t="s">
        <v>84</v>
      </c>
      <c r="L146" s="51"/>
    </row>
    <row r="147" spans="1:12" ht="14.4">
      <c r="A147" s="25"/>
      <c r="B147" s="16"/>
      <c r="C147" s="11"/>
      <c r="D147" s="7" t="s">
        <v>30</v>
      </c>
      <c r="E147" s="50" t="s">
        <v>85</v>
      </c>
      <c r="F147" s="51">
        <v>200</v>
      </c>
      <c r="G147" s="51">
        <v>4.13</v>
      </c>
      <c r="H147" s="51">
        <v>7.2</v>
      </c>
      <c r="I147" s="51">
        <v>27.07</v>
      </c>
      <c r="J147" s="51">
        <v>188</v>
      </c>
      <c r="K147" s="52" t="s">
        <v>86</v>
      </c>
      <c r="L147" s="51"/>
    </row>
    <row r="148" spans="1:12" ht="14.4">
      <c r="A148" s="25"/>
      <c r="B148" s="16"/>
      <c r="C148" s="11"/>
      <c r="D148" s="7" t="s">
        <v>31</v>
      </c>
      <c r="E148" s="50" t="s">
        <v>87</v>
      </c>
      <c r="F148" s="51">
        <v>200</v>
      </c>
      <c r="G148" s="51">
        <v>0.7</v>
      </c>
      <c r="H148" s="51">
        <v>0.3</v>
      </c>
      <c r="I148" s="51">
        <v>24.4</v>
      </c>
      <c r="J148" s="51">
        <v>103</v>
      </c>
      <c r="K148" s="52" t="s">
        <v>88</v>
      </c>
      <c r="L148" s="51"/>
    </row>
    <row r="149" spans="1:12" ht="14.4">
      <c r="A149" s="25"/>
      <c r="B149" s="16"/>
      <c r="C149" s="11"/>
      <c r="D149" s="7" t="s">
        <v>32</v>
      </c>
      <c r="E149" s="50" t="s">
        <v>56</v>
      </c>
      <c r="F149" s="51">
        <v>80</v>
      </c>
      <c r="G149" s="51">
        <v>8.84</v>
      </c>
      <c r="H149" s="51">
        <v>1.66</v>
      </c>
      <c r="I149" s="51">
        <v>38.479999999999997</v>
      </c>
      <c r="J149" s="51">
        <v>204</v>
      </c>
      <c r="K149" s="52">
        <v>1</v>
      </c>
      <c r="L149" s="51"/>
    </row>
    <row r="150" spans="1:12" ht="14.4">
      <c r="A150" s="25"/>
      <c r="B150" s="16"/>
      <c r="C150" s="11"/>
      <c r="D150" s="7" t="s">
        <v>33</v>
      </c>
      <c r="E150" s="50" t="s">
        <v>89</v>
      </c>
      <c r="F150" s="51">
        <v>60</v>
      </c>
      <c r="G150" s="51">
        <v>3.96</v>
      </c>
      <c r="H150" s="51">
        <v>0.72</v>
      </c>
      <c r="I150" s="51">
        <v>20.46</v>
      </c>
      <c r="J150" s="51">
        <v>104</v>
      </c>
      <c r="K150" s="52">
        <v>2</v>
      </c>
      <c r="L150" s="51"/>
    </row>
    <row r="151" spans="1:12" ht="14.4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4.4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4.4">
      <c r="A153" s="26"/>
      <c r="B153" s="18"/>
      <c r="C153" s="8"/>
      <c r="D153" s="19" t="s">
        <v>39</v>
      </c>
      <c r="E153" s="9"/>
      <c r="F153" s="21">
        <f>SUM(F144:F152)</f>
        <v>990</v>
      </c>
      <c r="G153" s="21">
        <f t="shared" ref="G153" si="87">SUM(G144:G152)</f>
        <v>47.57</v>
      </c>
      <c r="H153" s="21">
        <f t="shared" ref="H153" si="88">SUM(H144:H152)</f>
        <v>32.739999999999995</v>
      </c>
      <c r="I153" s="21">
        <f t="shared" ref="I153" si="89">SUM(I144:I152)</f>
        <v>239.72</v>
      </c>
      <c r="J153" s="21">
        <f t="shared" ref="J153" si="90">SUM(J144:J152)</f>
        <v>1427</v>
      </c>
      <c r="K153" s="27"/>
      <c r="L153" s="21">
        <f t="shared" ref="L153" ca="1" si="91">SUM(L150:L158)</f>
        <v>0</v>
      </c>
    </row>
    <row r="154" spans="1:12" ht="14.4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4.4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4.4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4.4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4.4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4.4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4.4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4.4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4.4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4.4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4.4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4.4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4.4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4.4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4.4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4.4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4.4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4.4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4.4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>
      <c r="A173" s="31">
        <f>A132</f>
        <v>1</v>
      </c>
      <c r="B173" s="32">
        <f>B132</f>
        <v>4</v>
      </c>
      <c r="C173" s="61" t="s">
        <v>4</v>
      </c>
      <c r="D173" s="62"/>
      <c r="E173" s="33"/>
      <c r="F173" s="34">
        <f>F139+F143+F153+F158+F165+F172</f>
        <v>990</v>
      </c>
      <c r="G173" s="34">
        <f t="shared" ref="G173" si="107">G139+G143+G153+G158+G165+G172</f>
        <v>47.57</v>
      </c>
      <c r="H173" s="34">
        <f t="shared" ref="H173" si="108">H139+H143+H153+H158+H165+H172</f>
        <v>32.739999999999995</v>
      </c>
      <c r="I173" s="34">
        <f t="shared" ref="I173" si="109">I139+I143+I153+I158+I165+I172</f>
        <v>239.72</v>
      </c>
      <c r="J173" s="34">
        <f t="shared" ref="J173" si="110">J139+J143+J153+J158+J165+J172</f>
        <v>1427</v>
      </c>
      <c r="K173" s="35"/>
      <c r="L173" s="34">
        <f t="shared" ref="L173" ca="1" si="111">L139+L143+L153+L158+L165+L172</f>
        <v>0</v>
      </c>
    </row>
    <row r="174" spans="1:12" ht="14.4">
      <c r="A174" s="22">
        <v>1</v>
      </c>
      <c r="B174" s="23">
        <v>5</v>
      </c>
      <c r="C174" s="24" t="s">
        <v>20</v>
      </c>
      <c r="D174" s="5" t="s">
        <v>21</v>
      </c>
      <c r="E174" s="47"/>
      <c r="F174" s="48"/>
      <c r="G174" s="48"/>
      <c r="H174" s="48"/>
      <c r="I174" s="48"/>
      <c r="J174" s="48"/>
      <c r="K174" s="49"/>
      <c r="L174" s="48"/>
    </row>
    <row r="175" spans="1:12" ht="14.4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4.4">
      <c r="A176" s="25"/>
      <c r="B176" s="16"/>
      <c r="C176" s="11"/>
      <c r="D176" s="7" t="s">
        <v>22</v>
      </c>
      <c r="E176" s="50"/>
      <c r="F176" s="51"/>
      <c r="G176" s="51"/>
      <c r="H176" s="51"/>
      <c r="I176" s="51"/>
      <c r="J176" s="51"/>
      <c r="K176" s="52"/>
      <c r="L176" s="51"/>
    </row>
    <row r="177" spans="1:12" ht="14.4">
      <c r="A177" s="25"/>
      <c r="B177" s="16"/>
      <c r="C177" s="11"/>
      <c r="D177" s="7" t="s">
        <v>23</v>
      </c>
      <c r="E177" s="50"/>
      <c r="F177" s="51"/>
      <c r="G177" s="51"/>
      <c r="H177" s="51"/>
      <c r="I177" s="51"/>
      <c r="J177" s="51"/>
      <c r="K177" s="52"/>
      <c r="L177" s="51"/>
    </row>
    <row r="178" spans="1:12" ht="14.4">
      <c r="A178" s="25"/>
      <c r="B178" s="16"/>
      <c r="C178" s="11"/>
      <c r="D178" s="7" t="s">
        <v>24</v>
      </c>
      <c r="E178" s="50"/>
      <c r="F178" s="51"/>
      <c r="G178" s="51"/>
      <c r="H178" s="51"/>
      <c r="I178" s="51"/>
      <c r="J178" s="51"/>
      <c r="K178" s="52"/>
      <c r="L178" s="51"/>
    </row>
    <row r="179" spans="1:12" ht="14.4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4.4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4.4">
      <c r="A181" s="26"/>
      <c r="B181" s="18"/>
      <c r="C181" s="8"/>
      <c r="D181" s="19" t="s">
        <v>39</v>
      </c>
      <c r="E181" s="9"/>
      <c r="F181" s="21">
        <f>SUM(F174:F180)</f>
        <v>0</v>
      </c>
      <c r="G181" s="21">
        <f t="shared" ref="G181" si="112">SUM(G174:G180)</f>
        <v>0</v>
      </c>
      <c r="H181" s="21">
        <f t="shared" ref="H181" si="113">SUM(H174:H180)</f>
        <v>0</v>
      </c>
      <c r="I181" s="21">
        <f t="shared" ref="I181" si="114">SUM(I174:I180)</f>
        <v>0</v>
      </c>
      <c r="J181" s="21">
        <f t="shared" ref="J181" si="115">SUM(J174:J180)</f>
        <v>0</v>
      </c>
      <c r="K181" s="27"/>
      <c r="L181" s="21">
        <f t="shared" si="81"/>
        <v>0</v>
      </c>
    </row>
    <row r="182" spans="1:12" ht="14.4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4.4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4.4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4.4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4.4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 t="s">
        <v>90</v>
      </c>
      <c r="F186" s="51">
        <v>100</v>
      </c>
      <c r="G186" s="51">
        <v>16.96</v>
      </c>
      <c r="H186" s="51">
        <v>52.42</v>
      </c>
      <c r="I186" s="51">
        <v>97.77</v>
      </c>
      <c r="J186" s="51">
        <v>942</v>
      </c>
      <c r="K186" s="52" t="s">
        <v>91</v>
      </c>
      <c r="L186" s="51"/>
    </row>
    <row r="187" spans="1:12" ht="14.4">
      <c r="A187" s="25"/>
      <c r="B187" s="16"/>
      <c r="C187" s="11"/>
      <c r="D187" s="7" t="s">
        <v>28</v>
      </c>
      <c r="E187" s="50" t="s">
        <v>92</v>
      </c>
      <c r="F187" s="51">
        <v>250</v>
      </c>
      <c r="G187" s="51">
        <v>39.57</v>
      </c>
      <c r="H187" s="51">
        <v>29.08</v>
      </c>
      <c r="I187" s="51">
        <v>54.92</v>
      </c>
      <c r="J187" s="51">
        <v>640</v>
      </c>
      <c r="K187" s="52" t="s">
        <v>61</v>
      </c>
      <c r="L187" s="51"/>
    </row>
    <row r="188" spans="1:12" ht="14.4">
      <c r="A188" s="25"/>
      <c r="B188" s="16"/>
      <c r="C188" s="11"/>
      <c r="D188" s="7" t="s">
        <v>29</v>
      </c>
      <c r="E188" s="50" t="s">
        <v>48</v>
      </c>
      <c r="F188" s="51">
        <v>100</v>
      </c>
      <c r="G188" s="51">
        <v>14.73</v>
      </c>
      <c r="H188" s="51">
        <v>16.14</v>
      </c>
      <c r="I188" s="51">
        <v>18.63</v>
      </c>
      <c r="J188" s="51">
        <v>279</v>
      </c>
      <c r="K188" s="52" t="s">
        <v>93</v>
      </c>
      <c r="L188" s="51"/>
    </row>
    <row r="189" spans="1:12" ht="14.4">
      <c r="A189" s="25"/>
      <c r="B189" s="16"/>
      <c r="C189" s="11"/>
      <c r="D189" s="7" t="s">
        <v>30</v>
      </c>
      <c r="E189" s="50" t="s">
        <v>94</v>
      </c>
      <c r="F189" s="51">
        <v>200</v>
      </c>
      <c r="G189" s="51">
        <v>9.9499999999999993</v>
      </c>
      <c r="H189" s="51">
        <v>7.48</v>
      </c>
      <c r="I189" s="51">
        <v>47.77</v>
      </c>
      <c r="J189" s="51">
        <v>307</v>
      </c>
      <c r="K189" s="52" t="s">
        <v>95</v>
      </c>
      <c r="L189" s="51"/>
    </row>
    <row r="190" spans="1:12" ht="14.4">
      <c r="A190" s="25"/>
      <c r="B190" s="16"/>
      <c r="C190" s="11"/>
      <c r="D190" s="7" t="s">
        <v>31</v>
      </c>
      <c r="E190" s="50" t="s">
        <v>96</v>
      </c>
      <c r="F190" s="51">
        <v>200</v>
      </c>
      <c r="G190" s="51">
        <v>0.3</v>
      </c>
      <c r="H190" s="51">
        <v>0.1</v>
      </c>
      <c r="I190" s="51">
        <v>15.2</v>
      </c>
      <c r="J190" s="51">
        <v>62</v>
      </c>
      <c r="K190" s="52" t="s">
        <v>97</v>
      </c>
      <c r="L190" s="51"/>
    </row>
    <row r="191" spans="1:12" ht="14.4">
      <c r="A191" s="25"/>
      <c r="B191" s="16"/>
      <c r="C191" s="11"/>
      <c r="D191" s="7" t="s">
        <v>32</v>
      </c>
      <c r="E191" s="50" t="s">
        <v>56</v>
      </c>
      <c r="F191" s="51">
        <v>80</v>
      </c>
      <c r="G191" s="51">
        <v>8.84</v>
      </c>
      <c r="H191" s="51">
        <v>1.66</v>
      </c>
      <c r="I191" s="51">
        <v>38.479999999999997</v>
      </c>
      <c r="J191" s="51">
        <v>204</v>
      </c>
      <c r="K191" s="52">
        <v>1</v>
      </c>
      <c r="L191" s="51"/>
    </row>
    <row r="192" spans="1:12" ht="14.4">
      <c r="A192" s="25"/>
      <c r="B192" s="16"/>
      <c r="C192" s="11"/>
      <c r="D192" s="7" t="s">
        <v>33</v>
      </c>
      <c r="E192" s="50" t="s">
        <v>89</v>
      </c>
      <c r="F192" s="51">
        <v>60</v>
      </c>
      <c r="G192" s="51">
        <v>3.96</v>
      </c>
      <c r="H192" s="51">
        <v>0.72</v>
      </c>
      <c r="I192" s="51">
        <v>20.46</v>
      </c>
      <c r="J192" s="51">
        <v>104</v>
      </c>
      <c r="K192" s="52">
        <v>2</v>
      </c>
      <c r="L192" s="51"/>
    </row>
    <row r="193" spans="1:12" ht="14.4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4.4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4.4">
      <c r="A195" s="26"/>
      <c r="B195" s="18"/>
      <c r="C195" s="8"/>
      <c r="D195" s="19" t="s">
        <v>39</v>
      </c>
      <c r="E195" s="9"/>
      <c r="F195" s="21">
        <f>SUM(F186:F194)</f>
        <v>990</v>
      </c>
      <c r="G195" s="21">
        <f t="shared" ref="G195" si="121">SUM(G186:G194)</f>
        <v>94.31</v>
      </c>
      <c r="H195" s="21">
        <f t="shared" ref="H195" si="122">SUM(H186:H194)</f>
        <v>107.6</v>
      </c>
      <c r="I195" s="21">
        <f t="shared" ref="I195" si="123">SUM(I186:I194)</f>
        <v>293.22999999999996</v>
      </c>
      <c r="J195" s="21">
        <f t="shared" ref="J195" si="124">SUM(J186:J194)</f>
        <v>2538</v>
      </c>
      <c r="K195" s="27"/>
      <c r="L195" s="21">
        <f t="shared" ref="L195" ca="1" si="125">SUM(L192:L200)</f>
        <v>0</v>
      </c>
    </row>
    <row r="196" spans="1:12" ht="14.4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4.4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4.4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4.4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4.4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4.4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4.4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4.4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4.4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4.4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4.4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4.4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4.4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4.4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4.4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4.4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4.4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4.4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4.4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>
      <c r="A215" s="31">
        <f>A174</f>
        <v>1</v>
      </c>
      <c r="B215" s="32">
        <f>B174</f>
        <v>5</v>
      </c>
      <c r="C215" s="61" t="s">
        <v>4</v>
      </c>
      <c r="D215" s="62"/>
      <c r="E215" s="33"/>
      <c r="F215" s="34">
        <f>F181+F185+F195+F200+F207+F214</f>
        <v>990</v>
      </c>
      <c r="G215" s="34">
        <f t="shared" ref="G215" si="141">G181+G185+G195+G200+G207+G214</f>
        <v>94.31</v>
      </c>
      <c r="H215" s="34">
        <f t="shared" ref="H215" si="142">H181+H185+H195+H200+H207+H214</f>
        <v>107.6</v>
      </c>
      <c r="I215" s="34">
        <f t="shared" ref="I215" si="143">I181+I185+I195+I200+I207+I214</f>
        <v>293.22999999999996</v>
      </c>
      <c r="J215" s="34">
        <f t="shared" ref="J215" si="144">J181+J185+J195+J200+J207+J214</f>
        <v>2538</v>
      </c>
      <c r="K215" s="35"/>
      <c r="L215" s="34">
        <f t="shared" ref="L215" ca="1" si="145">L181+L185+L195+L200+L207+L214</f>
        <v>0</v>
      </c>
    </row>
    <row r="216" spans="1:12" ht="14.4">
      <c r="A216" s="22">
        <v>1</v>
      </c>
      <c r="B216" s="23">
        <v>6</v>
      </c>
      <c r="C216" s="24" t="s">
        <v>20</v>
      </c>
      <c r="D216" s="5" t="s">
        <v>21</v>
      </c>
      <c r="E216" s="47"/>
      <c r="F216" s="48"/>
      <c r="G216" s="48"/>
      <c r="H216" s="48"/>
      <c r="I216" s="48"/>
      <c r="J216" s="48"/>
      <c r="K216" s="49"/>
      <c r="L216" s="48"/>
    </row>
    <row r="217" spans="1:12" ht="14.4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4.4">
      <c r="A218" s="25"/>
      <c r="B218" s="16"/>
      <c r="C218" s="11"/>
      <c r="D218" s="7" t="s">
        <v>22</v>
      </c>
      <c r="E218" s="50"/>
      <c r="F218" s="51"/>
      <c r="G218" s="51"/>
      <c r="H218" s="51"/>
      <c r="I218" s="51"/>
      <c r="J218" s="51"/>
      <c r="K218" s="52"/>
      <c r="L218" s="51"/>
    </row>
    <row r="219" spans="1:12" ht="14.4">
      <c r="A219" s="25"/>
      <c r="B219" s="16"/>
      <c r="C219" s="11"/>
      <c r="D219" s="7" t="s">
        <v>23</v>
      </c>
      <c r="E219" s="50"/>
      <c r="F219" s="51"/>
      <c r="G219" s="51"/>
      <c r="H219" s="51"/>
      <c r="I219" s="51"/>
      <c r="J219" s="51"/>
      <c r="K219" s="52"/>
      <c r="L219" s="51"/>
    </row>
    <row r="220" spans="1:12" ht="14.4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4.4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4.4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4.4">
      <c r="A223" s="26"/>
      <c r="B223" s="18"/>
      <c r="C223" s="8"/>
      <c r="D223" s="19" t="s">
        <v>39</v>
      </c>
      <c r="E223" s="9"/>
      <c r="F223" s="21">
        <f>SUM(F216:F222)</f>
        <v>0</v>
      </c>
      <c r="G223" s="21">
        <f t="shared" ref="G223" si="146">SUM(G216:G222)</f>
        <v>0</v>
      </c>
      <c r="H223" s="21">
        <f t="shared" ref="H223" si="147">SUM(H216:H222)</f>
        <v>0</v>
      </c>
      <c r="I223" s="21">
        <f t="shared" ref="I223" si="148">SUM(I216:I222)</f>
        <v>0</v>
      </c>
      <c r="J223" s="21">
        <f t="shared" ref="J223" si="149">SUM(J216:J222)</f>
        <v>0</v>
      </c>
      <c r="K223" s="27"/>
      <c r="L223" s="21">
        <f t="shared" ref="L223:L265" si="150">SUM(L216:L222)</f>
        <v>0</v>
      </c>
    </row>
    <row r="224" spans="1:12" ht="14.4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4.4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4.4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4.4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4.4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4.4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4.4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4.4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4.4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4.4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4.4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4.4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4.4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4.4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4.4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4.4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4.4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4.4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4.4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4.4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4.4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4.4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4.4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4.4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4.4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4.4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4.4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4.4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4.4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4.4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4.4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4.4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4.4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>
      <c r="A257" s="31">
        <f>A216</f>
        <v>1</v>
      </c>
      <c r="B257" s="32">
        <f>B216</f>
        <v>6</v>
      </c>
      <c r="C257" s="61" t="s">
        <v>4</v>
      </c>
      <c r="D257" s="62"/>
      <c r="E257" s="33"/>
      <c r="F257" s="34">
        <f>F223+F227+F237+F242+F249+F256</f>
        <v>0</v>
      </c>
      <c r="G257" s="34">
        <f t="shared" ref="G257" si="176">G223+G227+G237+G242+G249+G256</f>
        <v>0</v>
      </c>
      <c r="H257" s="34">
        <f t="shared" ref="H257" si="177">H223+H227+H237+H242+H249+H256</f>
        <v>0</v>
      </c>
      <c r="I257" s="34">
        <f t="shared" ref="I257" si="178">I223+I227+I237+I242+I249+I256</f>
        <v>0</v>
      </c>
      <c r="J257" s="34">
        <f t="shared" ref="J257" si="179">J223+J227+J237+J242+J249+J256</f>
        <v>0</v>
      </c>
      <c r="K257" s="35"/>
      <c r="L257" s="34">
        <f t="shared" ref="L257" ca="1" si="180">L223+L227+L237+L242+L249+L256</f>
        <v>0</v>
      </c>
    </row>
    <row r="258" spans="1:12" ht="14.4">
      <c r="A258" s="22">
        <v>1</v>
      </c>
      <c r="B258" s="23">
        <v>7</v>
      </c>
      <c r="C258" s="24" t="s">
        <v>20</v>
      </c>
      <c r="D258" s="5" t="s">
        <v>21</v>
      </c>
      <c r="E258" s="47"/>
      <c r="F258" s="48"/>
      <c r="G258" s="48"/>
      <c r="H258" s="48"/>
      <c r="I258" s="48"/>
      <c r="J258" s="48"/>
      <c r="K258" s="49"/>
      <c r="L258" s="48"/>
    </row>
    <row r="259" spans="1:12" ht="14.4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4.4">
      <c r="A260" s="25"/>
      <c r="B260" s="16"/>
      <c r="C260" s="11"/>
      <c r="D260" s="7" t="s">
        <v>22</v>
      </c>
      <c r="E260" s="50"/>
      <c r="F260" s="51"/>
      <c r="G260" s="51"/>
      <c r="H260" s="51"/>
      <c r="I260" s="51"/>
      <c r="J260" s="51"/>
      <c r="K260" s="52"/>
      <c r="L260" s="51"/>
    </row>
    <row r="261" spans="1:12" ht="14.4">
      <c r="A261" s="25"/>
      <c r="B261" s="16"/>
      <c r="C261" s="11"/>
      <c r="D261" s="7" t="s">
        <v>23</v>
      </c>
      <c r="E261" s="50"/>
      <c r="F261" s="51"/>
      <c r="G261" s="51"/>
      <c r="H261" s="51"/>
      <c r="I261" s="51"/>
      <c r="J261" s="51"/>
      <c r="K261" s="52"/>
      <c r="L261" s="51"/>
    </row>
    <row r="262" spans="1:12" ht="14.4">
      <c r="A262" s="25"/>
      <c r="B262" s="16"/>
      <c r="C262" s="11"/>
      <c r="D262" s="7" t="s">
        <v>24</v>
      </c>
      <c r="E262" s="50"/>
      <c r="F262" s="51"/>
      <c r="G262" s="51"/>
      <c r="H262" s="51"/>
      <c r="I262" s="51"/>
      <c r="J262" s="51"/>
      <c r="K262" s="52"/>
      <c r="L262" s="51"/>
    </row>
    <row r="263" spans="1:12" ht="14.4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4.4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4.4">
      <c r="A265" s="26"/>
      <c r="B265" s="18"/>
      <c r="C265" s="8"/>
      <c r="D265" s="19" t="s">
        <v>39</v>
      </c>
      <c r="E265" s="9"/>
      <c r="F265" s="21">
        <f>SUM(F258:F264)</f>
        <v>0</v>
      </c>
      <c r="G265" s="21">
        <f t="shared" ref="G265" si="181">SUM(G258:G264)</f>
        <v>0</v>
      </c>
      <c r="H265" s="21">
        <f t="shared" ref="H265" si="182">SUM(H258:H264)</f>
        <v>0</v>
      </c>
      <c r="I265" s="21">
        <f t="shared" ref="I265" si="183">SUM(I258:I264)</f>
        <v>0</v>
      </c>
      <c r="J265" s="21">
        <f t="shared" ref="J265" si="184">SUM(J258:J264)</f>
        <v>0</v>
      </c>
      <c r="K265" s="27"/>
      <c r="L265" s="21">
        <f t="shared" si="150"/>
        <v>0</v>
      </c>
    </row>
    <row r="266" spans="1:12" ht="14.4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4.4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4.4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4.4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4.4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4.4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4.4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4.4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4.4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4.4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4.4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4.4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4.4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4.4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4.4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/>
      <c r="F280" s="51"/>
      <c r="G280" s="51"/>
      <c r="H280" s="51"/>
      <c r="I280" s="51"/>
      <c r="J280" s="51"/>
      <c r="K280" s="52"/>
      <c r="L280" s="51"/>
    </row>
    <row r="281" spans="1:12" ht="14.4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4.4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4.4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4.4">
      <c r="A284" s="26"/>
      <c r="B284" s="18"/>
      <c r="C284" s="8"/>
      <c r="D284" s="19" t="s">
        <v>39</v>
      </c>
      <c r="E284" s="9"/>
      <c r="F284" s="21">
        <f>SUM(F280:F283)</f>
        <v>0</v>
      </c>
      <c r="G284" s="21">
        <f t="shared" ref="G284" si="195">SUM(G280:G283)</f>
        <v>0</v>
      </c>
      <c r="H284" s="21">
        <f t="shared" ref="H284" si="196">SUM(H280:H283)</f>
        <v>0</v>
      </c>
      <c r="I284" s="21">
        <f t="shared" ref="I284" si="197">SUM(I280:I283)</f>
        <v>0</v>
      </c>
      <c r="J284" s="21">
        <f t="shared" ref="J284" si="198">SUM(J280:J283)</f>
        <v>0</v>
      </c>
      <c r="K284" s="27"/>
      <c r="L284" s="21">
        <f t="shared" ref="L284" ca="1" si="199">SUM(L277:L283)</f>
        <v>0</v>
      </c>
    </row>
    <row r="285" spans="1:12" ht="14.4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4.4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4.4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4.4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4.4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4.4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4.4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4.4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4.4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4.4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4.4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4.4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4.4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4.4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>
      <c r="A299" s="31">
        <f>A258</f>
        <v>1</v>
      </c>
      <c r="B299" s="32">
        <f>B258</f>
        <v>7</v>
      </c>
      <c r="C299" s="61" t="s">
        <v>4</v>
      </c>
      <c r="D299" s="62"/>
      <c r="E299" s="33"/>
      <c r="F299" s="34">
        <f>F265+F269+F279+F284+F291+F298</f>
        <v>0</v>
      </c>
      <c r="G299" s="34">
        <f t="shared" ref="G299" si="210">G265+G269+G279+G284+G291+G298</f>
        <v>0</v>
      </c>
      <c r="H299" s="34">
        <f t="shared" ref="H299" si="211">H265+H269+H279+H284+H291+H298</f>
        <v>0</v>
      </c>
      <c r="I299" s="34">
        <f t="shared" ref="I299" si="212">I265+I269+I279+I284+I291+I298</f>
        <v>0</v>
      </c>
      <c r="J299" s="34">
        <f t="shared" ref="J299" si="213">J265+J269+J279+J284+J291+J298</f>
        <v>0</v>
      </c>
      <c r="K299" s="35"/>
      <c r="L299" s="34">
        <f t="shared" ref="L299" ca="1" si="214">L265+L269+L279+L284+L291+L298</f>
        <v>0</v>
      </c>
    </row>
    <row r="300" spans="1:12" ht="14.4">
      <c r="A300" s="22">
        <v>2</v>
      </c>
      <c r="B300" s="23">
        <v>1</v>
      </c>
      <c r="C300" s="24" t="s">
        <v>20</v>
      </c>
      <c r="D300" s="5" t="s">
        <v>21</v>
      </c>
      <c r="E300" s="47"/>
      <c r="F300" s="48"/>
      <c r="G300" s="48"/>
      <c r="H300" s="48"/>
      <c r="I300" s="48"/>
      <c r="J300" s="48"/>
      <c r="K300" s="49"/>
      <c r="L300" s="48"/>
    </row>
    <row r="301" spans="1:12" ht="14.4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4.4">
      <c r="A302" s="25"/>
      <c r="B302" s="16"/>
      <c r="C302" s="11"/>
      <c r="D302" s="7" t="s">
        <v>22</v>
      </c>
      <c r="E302" s="50"/>
      <c r="F302" s="51"/>
      <c r="G302" s="51"/>
      <c r="H302" s="51"/>
      <c r="I302" s="51"/>
      <c r="J302" s="51"/>
      <c r="K302" s="52"/>
      <c r="L302" s="51"/>
    </row>
    <row r="303" spans="1:12" ht="14.4">
      <c r="A303" s="25"/>
      <c r="B303" s="16"/>
      <c r="C303" s="11"/>
      <c r="D303" s="7" t="s">
        <v>23</v>
      </c>
      <c r="E303" s="50"/>
      <c r="F303" s="51"/>
      <c r="G303" s="51"/>
      <c r="H303" s="51"/>
      <c r="I303" s="51"/>
      <c r="J303" s="51"/>
      <c r="K303" s="52"/>
      <c r="L303" s="51"/>
    </row>
    <row r="304" spans="1:12" ht="14.4">
      <c r="A304" s="25"/>
      <c r="B304" s="16"/>
      <c r="C304" s="11"/>
      <c r="D304" s="7" t="s">
        <v>24</v>
      </c>
      <c r="E304" s="50"/>
      <c r="F304" s="51"/>
      <c r="G304" s="51"/>
      <c r="H304" s="51"/>
      <c r="I304" s="51"/>
      <c r="J304" s="51"/>
      <c r="K304" s="52"/>
      <c r="L304" s="51"/>
    </row>
    <row r="305" spans="1:12" ht="14.4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4.4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4.4">
      <c r="A307" s="26"/>
      <c r="B307" s="18"/>
      <c r="C307" s="8"/>
      <c r="D307" s="19" t="s">
        <v>39</v>
      </c>
      <c r="E307" s="9"/>
      <c r="F307" s="21">
        <f>SUM(F300:F306)</f>
        <v>0</v>
      </c>
      <c r="G307" s="21">
        <f t="shared" ref="G307" si="215">SUM(G300:G306)</f>
        <v>0</v>
      </c>
      <c r="H307" s="21">
        <f t="shared" ref="H307" si="216">SUM(H300:H306)</f>
        <v>0</v>
      </c>
      <c r="I307" s="21">
        <f t="shared" ref="I307" si="217">SUM(I300:I306)</f>
        <v>0</v>
      </c>
      <c r="J307" s="21">
        <f t="shared" ref="J307" si="218">SUM(J300:J306)</f>
        <v>0</v>
      </c>
      <c r="K307" s="27"/>
      <c r="L307" s="21">
        <f t="shared" ref="L307:L349" si="219">SUM(L300:L306)</f>
        <v>0</v>
      </c>
    </row>
    <row r="308" spans="1:12" ht="14.4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4.4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4.4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4.4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4.4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 t="s">
        <v>98</v>
      </c>
      <c r="F312" s="51">
        <v>100</v>
      </c>
      <c r="G312" s="51">
        <v>8</v>
      </c>
      <c r="H312" s="51">
        <v>10.1</v>
      </c>
      <c r="I312" s="51">
        <v>15.2</v>
      </c>
      <c r="J312" s="51">
        <v>184</v>
      </c>
      <c r="K312" s="52" t="s">
        <v>99</v>
      </c>
      <c r="L312" s="51"/>
    </row>
    <row r="313" spans="1:12" ht="14.4">
      <c r="A313" s="25"/>
      <c r="B313" s="16"/>
      <c r="C313" s="11"/>
      <c r="D313" s="7" t="s">
        <v>28</v>
      </c>
      <c r="E313" s="50" t="s">
        <v>100</v>
      </c>
      <c r="F313" s="51">
        <v>250</v>
      </c>
      <c r="G313" s="51">
        <v>11.48</v>
      </c>
      <c r="H313" s="51">
        <v>27.12</v>
      </c>
      <c r="I313" s="51">
        <v>53.06</v>
      </c>
      <c r="J313" s="51">
        <v>502</v>
      </c>
      <c r="K313" s="52" t="s">
        <v>101</v>
      </c>
      <c r="L313" s="51"/>
    </row>
    <row r="314" spans="1:12" ht="14.4">
      <c r="A314" s="25"/>
      <c r="B314" s="16"/>
      <c r="C314" s="11"/>
      <c r="D314" s="7" t="s">
        <v>29</v>
      </c>
      <c r="E314" s="50" t="s">
        <v>102</v>
      </c>
      <c r="F314" s="51">
        <v>100</v>
      </c>
      <c r="G314" s="51">
        <v>7.9</v>
      </c>
      <c r="H314" s="51">
        <v>11.1</v>
      </c>
      <c r="I314" s="51">
        <v>4.0999999999999996</v>
      </c>
      <c r="J314" s="51">
        <v>146</v>
      </c>
      <c r="K314" s="52" t="s">
        <v>103</v>
      </c>
      <c r="L314" s="51"/>
    </row>
    <row r="315" spans="1:12" ht="14.4">
      <c r="A315" s="25"/>
      <c r="B315" s="16"/>
      <c r="C315" s="11"/>
      <c r="D315" s="7" t="s">
        <v>30</v>
      </c>
      <c r="E315" s="50" t="s">
        <v>49</v>
      </c>
      <c r="F315" s="51">
        <v>200</v>
      </c>
      <c r="G315" s="51">
        <v>17.579999999999998</v>
      </c>
      <c r="H315" s="51">
        <v>8.5</v>
      </c>
      <c r="I315" s="51">
        <v>40.99</v>
      </c>
      <c r="J315" s="51">
        <v>291</v>
      </c>
      <c r="K315" s="52">
        <v>161</v>
      </c>
      <c r="L315" s="51"/>
    </row>
    <row r="316" spans="1:12" ht="14.4">
      <c r="A316" s="25"/>
      <c r="B316" s="16"/>
      <c r="C316" s="11"/>
      <c r="D316" s="7" t="s">
        <v>31</v>
      </c>
      <c r="E316" s="50" t="s">
        <v>104</v>
      </c>
      <c r="F316" s="51">
        <v>200</v>
      </c>
      <c r="G316" s="51">
        <v>0.3</v>
      </c>
      <c r="H316" s="51">
        <v>0.1</v>
      </c>
      <c r="I316" s="51">
        <v>28.2</v>
      </c>
      <c r="J316" s="51">
        <v>117</v>
      </c>
      <c r="K316" s="52" t="s">
        <v>105</v>
      </c>
      <c r="L316" s="51"/>
    </row>
    <row r="317" spans="1:12" ht="14.4">
      <c r="A317" s="25"/>
      <c r="B317" s="16"/>
      <c r="C317" s="11"/>
      <c r="D317" s="7" t="s">
        <v>32</v>
      </c>
      <c r="E317" s="50" t="s">
        <v>56</v>
      </c>
      <c r="F317" s="51">
        <v>80</v>
      </c>
      <c r="G317" s="51">
        <v>8.84</v>
      </c>
      <c r="H317" s="51">
        <v>1.66</v>
      </c>
      <c r="I317" s="51">
        <v>38.479999999999997</v>
      </c>
      <c r="J317" s="51">
        <v>204</v>
      </c>
      <c r="K317" s="52">
        <v>1</v>
      </c>
      <c r="L317" s="51"/>
    </row>
    <row r="318" spans="1:12" ht="14.4">
      <c r="A318" s="25"/>
      <c r="B318" s="16"/>
      <c r="C318" s="11"/>
      <c r="D318" s="7" t="s">
        <v>33</v>
      </c>
      <c r="E318" s="50" t="s">
        <v>89</v>
      </c>
      <c r="F318" s="51">
        <v>60</v>
      </c>
      <c r="G318" s="51">
        <v>3.96</v>
      </c>
      <c r="H318" s="51">
        <v>0.72</v>
      </c>
      <c r="I318" s="51">
        <v>20.46</v>
      </c>
      <c r="J318" s="51">
        <v>104</v>
      </c>
      <c r="K318" s="52">
        <v>2</v>
      </c>
      <c r="L318" s="51"/>
    </row>
    <row r="319" spans="1:12" ht="14.4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4.4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4.4">
      <c r="A321" s="26"/>
      <c r="B321" s="18"/>
      <c r="C321" s="8"/>
      <c r="D321" s="19" t="s">
        <v>39</v>
      </c>
      <c r="E321" s="9"/>
      <c r="F321" s="21">
        <f>SUM(F312:F320)</f>
        <v>990</v>
      </c>
      <c r="G321" s="21">
        <f t="shared" ref="G321" si="225">SUM(G312:G320)</f>
        <v>58.059999999999995</v>
      </c>
      <c r="H321" s="21">
        <f t="shared" ref="H321" si="226">SUM(H312:H320)</f>
        <v>59.3</v>
      </c>
      <c r="I321" s="21">
        <f t="shared" ref="I321" si="227">SUM(I312:I320)</f>
        <v>200.48999999999998</v>
      </c>
      <c r="J321" s="21">
        <f t="shared" ref="J321" si="228">SUM(J312:J320)</f>
        <v>1548</v>
      </c>
      <c r="K321" s="27"/>
      <c r="L321" s="21">
        <f t="shared" ref="L321" ca="1" si="229">SUM(L318:L326)</f>
        <v>0</v>
      </c>
    </row>
    <row r="322" spans="1:12" ht="14.4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4.4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4.4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4.4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4.4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4.4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4.4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4.4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4.4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4.4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4.4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4.4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4.4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4.4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4.4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4.4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4.4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4.4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4.4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>
      <c r="A341" s="31">
        <f>A300</f>
        <v>2</v>
      </c>
      <c r="B341" s="32">
        <f>B300</f>
        <v>1</v>
      </c>
      <c r="C341" s="61" t="s">
        <v>4</v>
      </c>
      <c r="D341" s="62"/>
      <c r="E341" s="33"/>
      <c r="F341" s="34">
        <f>F307+F311+F321+F326+F333+F340</f>
        <v>990</v>
      </c>
      <c r="G341" s="34">
        <f t="shared" ref="G341" si="245">G307+G311+G321+G326+G333+G340</f>
        <v>58.059999999999995</v>
      </c>
      <c r="H341" s="34">
        <f t="shared" ref="H341" si="246">H307+H311+H321+H326+H333+H340</f>
        <v>59.3</v>
      </c>
      <c r="I341" s="34">
        <f t="shared" ref="I341" si="247">I307+I311+I321+I326+I333+I340</f>
        <v>200.48999999999998</v>
      </c>
      <c r="J341" s="34">
        <f t="shared" ref="J341" si="248">J307+J311+J321+J326+J333+J340</f>
        <v>1548</v>
      </c>
      <c r="K341" s="35"/>
      <c r="L341" s="34">
        <f t="shared" ref="L341" ca="1" si="249">L307+L311+L321+L326+L333+L340</f>
        <v>0</v>
      </c>
    </row>
    <row r="342" spans="1:12" ht="14.4">
      <c r="A342" s="15">
        <v>2</v>
      </c>
      <c r="B342" s="16">
        <v>2</v>
      </c>
      <c r="C342" s="24" t="s">
        <v>20</v>
      </c>
      <c r="D342" s="5" t="s">
        <v>21</v>
      </c>
      <c r="E342" s="47"/>
      <c r="F342" s="48"/>
      <c r="G342" s="48"/>
      <c r="H342" s="48"/>
      <c r="I342" s="48"/>
      <c r="J342" s="48"/>
      <c r="K342" s="49"/>
      <c r="L342" s="48"/>
    </row>
    <row r="343" spans="1:12" ht="14.4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4.4">
      <c r="A344" s="15"/>
      <c r="B344" s="16"/>
      <c r="C344" s="11"/>
      <c r="D344" s="7" t="s">
        <v>22</v>
      </c>
      <c r="E344" s="50"/>
      <c r="F344" s="51"/>
      <c r="G344" s="51"/>
      <c r="H344" s="51"/>
      <c r="I344" s="51"/>
      <c r="J344" s="51"/>
      <c r="K344" s="52"/>
      <c r="L344" s="51"/>
    </row>
    <row r="345" spans="1:12" ht="14.4">
      <c r="A345" s="15"/>
      <c r="B345" s="16"/>
      <c r="C345" s="11"/>
      <c r="D345" s="7" t="s">
        <v>23</v>
      </c>
      <c r="E345" s="50"/>
      <c r="F345" s="51"/>
      <c r="G345" s="51"/>
      <c r="H345" s="51"/>
      <c r="I345" s="51"/>
      <c r="J345" s="51"/>
      <c r="K345" s="52"/>
      <c r="L345" s="51"/>
    </row>
    <row r="346" spans="1:12" ht="14.4">
      <c r="A346" s="15"/>
      <c r="B346" s="16"/>
      <c r="C346" s="11"/>
      <c r="D346" s="7" t="s">
        <v>24</v>
      </c>
      <c r="E346" s="50"/>
      <c r="F346" s="51"/>
      <c r="G346" s="51"/>
      <c r="H346" s="51"/>
      <c r="I346" s="51"/>
      <c r="J346" s="51"/>
      <c r="K346" s="52"/>
      <c r="L346" s="51"/>
    </row>
    <row r="347" spans="1:12" ht="14.4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4.4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4.4">
      <c r="A349" s="17"/>
      <c r="B349" s="18"/>
      <c r="C349" s="8"/>
      <c r="D349" s="19" t="s">
        <v>39</v>
      </c>
      <c r="E349" s="9"/>
      <c r="F349" s="21">
        <f>SUM(F342:F348)</f>
        <v>0</v>
      </c>
      <c r="G349" s="21">
        <f t="shared" ref="G349" si="250">SUM(G342:G348)</f>
        <v>0</v>
      </c>
      <c r="H349" s="21">
        <f t="shared" ref="H349" si="251">SUM(H342:H348)</f>
        <v>0</v>
      </c>
      <c r="I349" s="21">
        <f t="shared" ref="I349" si="252">SUM(I342:I348)</f>
        <v>0</v>
      </c>
      <c r="J349" s="21">
        <f t="shared" ref="J349" si="253">SUM(J342:J348)</f>
        <v>0</v>
      </c>
      <c r="K349" s="27"/>
      <c r="L349" s="21">
        <f t="shared" si="219"/>
        <v>0</v>
      </c>
    </row>
    <row r="350" spans="1:12" ht="14.4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4.4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4.4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4.4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4.4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 t="s">
        <v>68</v>
      </c>
      <c r="F354" s="51">
        <v>100</v>
      </c>
      <c r="G354" s="51">
        <v>1.6</v>
      </c>
      <c r="H354" s="51">
        <v>5.0999999999999996</v>
      </c>
      <c r="I354" s="51">
        <v>6.9</v>
      </c>
      <c r="J354" s="51">
        <v>80</v>
      </c>
      <c r="K354" s="52" t="s">
        <v>51</v>
      </c>
      <c r="L354" s="51"/>
    </row>
    <row r="355" spans="1:12" ht="14.4">
      <c r="A355" s="15"/>
      <c r="B355" s="16"/>
      <c r="C355" s="11"/>
      <c r="D355" s="7" t="s">
        <v>28</v>
      </c>
      <c r="E355" s="50" t="s">
        <v>106</v>
      </c>
      <c r="F355" s="51">
        <v>250</v>
      </c>
      <c r="G355" s="51">
        <v>10.32</v>
      </c>
      <c r="H355" s="51">
        <v>10.09</v>
      </c>
      <c r="I355" s="51">
        <v>17.2</v>
      </c>
      <c r="J355" s="51">
        <v>201</v>
      </c>
      <c r="K355" s="52">
        <v>87</v>
      </c>
      <c r="L355" s="51"/>
    </row>
    <row r="356" spans="1:12" ht="14.4">
      <c r="A356" s="15"/>
      <c r="B356" s="16"/>
      <c r="C356" s="11"/>
      <c r="D356" s="7" t="s">
        <v>29</v>
      </c>
      <c r="E356" s="50" t="s">
        <v>64</v>
      </c>
      <c r="F356" s="51">
        <v>200</v>
      </c>
      <c r="G356" s="51">
        <v>33.840000000000003</v>
      </c>
      <c r="H356" s="51">
        <v>28.33</v>
      </c>
      <c r="I356" s="51">
        <v>59.48</v>
      </c>
      <c r="J356" s="51">
        <v>628</v>
      </c>
      <c r="K356" s="52" t="s">
        <v>65</v>
      </c>
      <c r="L356" s="51"/>
    </row>
    <row r="357" spans="1:12" ht="14.4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4.4">
      <c r="A358" s="15"/>
      <c r="B358" s="16"/>
      <c r="C358" s="11"/>
      <c r="D358" s="7" t="s">
        <v>31</v>
      </c>
      <c r="E358" s="50" t="s">
        <v>75</v>
      </c>
      <c r="F358" s="51">
        <v>200</v>
      </c>
      <c r="G358" s="51">
        <v>0.1</v>
      </c>
      <c r="H358" s="51">
        <v>0.1</v>
      </c>
      <c r="I358" s="51">
        <v>26.4</v>
      </c>
      <c r="J358" s="51">
        <v>108</v>
      </c>
      <c r="K358" s="52" t="s">
        <v>76</v>
      </c>
      <c r="L358" s="51"/>
    </row>
    <row r="359" spans="1:12" ht="14.4">
      <c r="A359" s="15"/>
      <c r="B359" s="16"/>
      <c r="C359" s="11"/>
      <c r="D359" s="7" t="s">
        <v>32</v>
      </c>
      <c r="E359" s="50" t="s">
        <v>56</v>
      </c>
      <c r="F359" s="51">
        <v>80</v>
      </c>
      <c r="G359" s="51">
        <v>8.84</v>
      </c>
      <c r="H359" s="51">
        <v>1.66</v>
      </c>
      <c r="I359" s="51">
        <v>38.479999999999997</v>
      </c>
      <c r="J359" s="51">
        <v>204</v>
      </c>
      <c r="K359" s="52">
        <v>1</v>
      </c>
      <c r="L359" s="51"/>
    </row>
    <row r="360" spans="1:12" ht="14.4">
      <c r="A360" s="15"/>
      <c r="B360" s="16"/>
      <c r="C360" s="11"/>
      <c r="D360" s="7" t="s">
        <v>33</v>
      </c>
      <c r="E360" s="50" t="s">
        <v>89</v>
      </c>
      <c r="F360" s="51">
        <v>60</v>
      </c>
      <c r="G360" s="51">
        <v>3.96</v>
      </c>
      <c r="H360" s="51">
        <v>0.72</v>
      </c>
      <c r="I360" s="51">
        <v>20.46</v>
      </c>
      <c r="J360" s="51">
        <v>104</v>
      </c>
      <c r="K360" s="52">
        <v>2</v>
      </c>
      <c r="L360" s="51"/>
    </row>
    <row r="361" spans="1:12" ht="14.4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4.4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4.4">
      <c r="A363" s="17"/>
      <c r="B363" s="18"/>
      <c r="C363" s="8"/>
      <c r="D363" s="19" t="s">
        <v>39</v>
      </c>
      <c r="E363" s="9"/>
      <c r="F363" s="21">
        <f>SUM(F354:F362)</f>
        <v>890</v>
      </c>
      <c r="G363" s="21">
        <f t="shared" ref="G363" si="259">SUM(G354:G362)</f>
        <v>58.660000000000004</v>
      </c>
      <c r="H363" s="21">
        <f t="shared" ref="H363" si="260">SUM(H354:H362)</f>
        <v>45.999999999999993</v>
      </c>
      <c r="I363" s="21">
        <f t="shared" ref="I363" si="261">SUM(I354:I362)</f>
        <v>168.92</v>
      </c>
      <c r="J363" s="21">
        <f t="shared" ref="J363" si="262">SUM(J354:J362)</f>
        <v>1325</v>
      </c>
      <c r="K363" s="27"/>
      <c r="L363" s="21">
        <f t="shared" ref="L363" ca="1" si="263">SUM(L360:L368)</f>
        <v>0</v>
      </c>
    </row>
    <row r="364" spans="1:12" ht="14.4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4.4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4.4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4.4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4.4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4.4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4.4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4.4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4.4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4.4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4.4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4.4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4.4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4.4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4.4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4.4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4.4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4.4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4.4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>
      <c r="A383" s="36">
        <f>A342</f>
        <v>2</v>
      </c>
      <c r="B383" s="36">
        <f>B342</f>
        <v>2</v>
      </c>
      <c r="C383" s="61" t="s">
        <v>4</v>
      </c>
      <c r="D383" s="62"/>
      <c r="E383" s="33"/>
      <c r="F383" s="34">
        <f>F349+F353+F363+F368+F375+F382</f>
        <v>890</v>
      </c>
      <c r="G383" s="34">
        <f t="shared" ref="G383" si="279">G349+G353+G363+G368+G375+G382</f>
        <v>58.660000000000004</v>
      </c>
      <c r="H383" s="34">
        <f t="shared" ref="H383" si="280">H349+H353+H363+H368+H375+H382</f>
        <v>45.999999999999993</v>
      </c>
      <c r="I383" s="34">
        <f t="shared" ref="I383" si="281">I349+I353+I363+I368+I375+I382</f>
        <v>168.92</v>
      </c>
      <c r="J383" s="34">
        <f t="shared" ref="J383" si="282">J349+J353+J363+J368+J375+J382</f>
        <v>1325</v>
      </c>
      <c r="K383" s="35"/>
      <c r="L383" s="34">
        <f t="shared" ref="L383" ca="1" si="283">L349+L353+L363+L368+L375+L382</f>
        <v>0</v>
      </c>
    </row>
    <row r="384" spans="1:12" ht="14.4">
      <c r="A384" s="22">
        <v>2</v>
      </c>
      <c r="B384" s="23">
        <v>3</v>
      </c>
      <c r="C384" s="24" t="s">
        <v>20</v>
      </c>
      <c r="D384" s="5" t="s">
        <v>21</v>
      </c>
      <c r="E384" s="47"/>
      <c r="F384" s="48"/>
      <c r="G384" s="48"/>
      <c r="H384" s="48"/>
      <c r="I384" s="48"/>
      <c r="J384" s="48"/>
      <c r="K384" s="49"/>
      <c r="L384" s="48"/>
    </row>
    <row r="385" spans="1:12" ht="14.4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4.4">
      <c r="A386" s="25"/>
      <c r="B386" s="16"/>
      <c r="C386" s="11"/>
      <c r="D386" s="7" t="s">
        <v>22</v>
      </c>
      <c r="E386" s="50"/>
      <c r="F386" s="51"/>
      <c r="G386" s="51"/>
      <c r="H386" s="51"/>
      <c r="I386" s="51"/>
      <c r="J386" s="51"/>
      <c r="K386" s="52"/>
      <c r="L386" s="51"/>
    </row>
    <row r="387" spans="1:12" ht="14.4">
      <c r="A387" s="25"/>
      <c r="B387" s="16"/>
      <c r="C387" s="11"/>
      <c r="D387" s="7" t="s">
        <v>23</v>
      </c>
      <c r="E387" s="50"/>
      <c r="F387" s="51"/>
      <c r="G387" s="51"/>
      <c r="H387" s="51"/>
      <c r="I387" s="51"/>
      <c r="J387" s="51"/>
      <c r="K387" s="52"/>
      <c r="L387" s="51"/>
    </row>
    <row r="388" spans="1:12" ht="14.4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4.4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4.4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4.4">
      <c r="A391" s="26"/>
      <c r="B391" s="18"/>
      <c r="C391" s="8"/>
      <c r="D391" s="19" t="s">
        <v>39</v>
      </c>
      <c r="E391" s="9"/>
      <c r="F391" s="21">
        <f>SUM(F384:F390)</f>
        <v>0</v>
      </c>
      <c r="G391" s="21">
        <f t="shared" ref="G391" si="284">SUM(G384:G390)</f>
        <v>0</v>
      </c>
      <c r="H391" s="21">
        <f t="shared" ref="H391" si="285">SUM(H384:H390)</f>
        <v>0</v>
      </c>
      <c r="I391" s="21">
        <f t="shared" ref="I391" si="286">SUM(I384:I390)</f>
        <v>0</v>
      </c>
      <c r="J391" s="21">
        <f t="shared" ref="J391" si="287">SUM(J384:J390)</f>
        <v>0</v>
      </c>
      <c r="K391" s="27"/>
      <c r="L391" s="21">
        <f t="shared" ref="L391:L433" si="288">SUM(L384:L390)</f>
        <v>0</v>
      </c>
    </row>
    <row r="392" spans="1:12" ht="14.4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4.4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4.4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4.4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4.4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/>
      <c r="F396" s="51"/>
      <c r="G396" s="51"/>
      <c r="H396" s="51"/>
      <c r="I396" s="51"/>
      <c r="J396" s="51"/>
      <c r="K396" s="52"/>
      <c r="L396" s="51"/>
    </row>
    <row r="397" spans="1:12" ht="14.4">
      <c r="A397" s="25"/>
      <c r="B397" s="16"/>
      <c r="C397" s="11"/>
      <c r="D397" s="7" t="s">
        <v>28</v>
      </c>
      <c r="E397" s="50" t="s">
        <v>107</v>
      </c>
      <c r="F397" s="51">
        <v>250</v>
      </c>
      <c r="G397" s="51">
        <v>2.14</v>
      </c>
      <c r="H397" s="51">
        <v>3.86</v>
      </c>
      <c r="I397" s="51">
        <v>13.89</v>
      </c>
      <c r="J397" s="51">
        <v>99</v>
      </c>
      <c r="K397" s="52" t="s">
        <v>108</v>
      </c>
      <c r="L397" s="51"/>
    </row>
    <row r="398" spans="1:12" ht="14.4">
      <c r="A398" s="25"/>
      <c r="B398" s="16"/>
      <c r="C398" s="11"/>
      <c r="D398" s="7" t="s">
        <v>29</v>
      </c>
      <c r="E398" s="50" t="s">
        <v>111</v>
      </c>
      <c r="F398" s="51">
        <v>100</v>
      </c>
      <c r="G398" s="51">
        <v>14.6</v>
      </c>
      <c r="H398" s="51">
        <v>14.88</v>
      </c>
      <c r="I398" s="51">
        <v>16.64</v>
      </c>
      <c r="J398" s="51">
        <v>223</v>
      </c>
      <c r="K398" s="52" t="s">
        <v>112</v>
      </c>
      <c r="L398" s="51"/>
    </row>
    <row r="399" spans="1:12" ht="14.4">
      <c r="A399" s="25"/>
      <c r="B399" s="16"/>
      <c r="C399" s="11"/>
      <c r="D399" s="7" t="s">
        <v>30</v>
      </c>
      <c r="E399" s="50" t="s">
        <v>109</v>
      </c>
      <c r="F399" s="51">
        <v>200</v>
      </c>
      <c r="G399" s="51">
        <v>3.24</v>
      </c>
      <c r="H399" s="51">
        <v>17.36</v>
      </c>
      <c r="I399" s="51">
        <v>18.260000000000002</v>
      </c>
      <c r="J399" s="51">
        <v>242</v>
      </c>
      <c r="K399" s="52" t="s">
        <v>110</v>
      </c>
      <c r="L399" s="51"/>
    </row>
    <row r="400" spans="1:12" ht="14.4">
      <c r="A400" s="25"/>
      <c r="B400" s="16"/>
      <c r="C400" s="11"/>
      <c r="D400" s="7" t="s">
        <v>31</v>
      </c>
      <c r="E400" s="50" t="s">
        <v>113</v>
      </c>
      <c r="F400" s="51">
        <v>200</v>
      </c>
      <c r="G400" s="51">
        <v>1</v>
      </c>
      <c r="H400" s="51">
        <v>0</v>
      </c>
      <c r="I400" s="51">
        <v>28.2</v>
      </c>
      <c r="J400" s="51">
        <v>119</v>
      </c>
      <c r="K400" s="52" t="s">
        <v>114</v>
      </c>
      <c r="L400" s="51"/>
    </row>
    <row r="401" spans="1:12" ht="14.4">
      <c r="A401" s="25"/>
      <c r="B401" s="16"/>
      <c r="C401" s="11"/>
      <c r="D401" s="7" t="s">
        <v>32</v>
      </c>
      <c r="E401" s="50" t="s">
        <v>56</v>
      </c>
      <c r="F401" s="51">
        <v>80</v>
      </c>
      <c r="G401" s="51">
        <v>8.84</v>
      </c>
      <c r="H401" s="51">
        <v>1.66</v>
      </c>
      <c r="I401" s="51">
        <v>38.479999999999997</v>
      </c>
      <c r="J401" s="51">
        <v>204</v>
      </c>
      <c r="K401" s="52">
        <v>1</v>
      </c>
      <c r="L401" s="51"/>
    </row>
    <row r="402" spans="1:12" ht="14.4">
      <c r="A402" s="25"/>
      <c r="B402" s="16"/>
      <c r="C402" s="11"/>
      <c r="D402" s="7" t="s">
        <v>33</v>
      </c>
      <c r="E402" s="50" t="s">
        <v>89</v>
      </c>
      <c r="F402" s="51">
        <v>60</v>
      </c>
      <c r="G402" s="51">
        <v>3.96</v>
      </c>
      <c r="H402" s="51">
        <v>0.72</v>
      </c>
      <c r="I402" s="51">
        <v>20.46</v>
      </c>
      <c r="J402" s="51">
        <v>104</v>
      </c>
      <c r="K402" s="52">
        <v>2</v>
      </c>
      <c r="L402" s="51"/>
    </row>
    <row r="403" spans="1:12" ht="14.4">
      <c r="A403" s="25"/>
      <c r="B403" s="16"/>
      <c r="C403" s="11"/>
      <c r="D403" s="6"/>
      <c r="E403" s="50" t="s">
        <v>115</v>
      </c>
      <c r="F403" s="51">
        <v>100</v>
      </c>
      <c r="G403" s="51">
        <v>0.4</v>
      </c>
      <c r="H403" s="51">
        <v>0.3</v>
      </c>
      <c r="I403" s="51">
        <v>10.3</v>
      </c>
      <c r="J403" s="51">
        <v>46</v>
      </c>
      <c r="K403" s="52" t="s">
        <v>116</v>
      </c>
      <c r="L403" s="51"/>
    </row>
    <row r="404" spans="1:12" ht="14.4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4.4">
      <c r="A405" s="26"/>
      <c r="B405" s="18"/>
      <c r="C405" s="8"/>
      <c r="D405" s="19" t="s">
        <v>39</v>
      </c>
      <c r="E405" s="9"/>
      <c r="F405" s="21">
        <f>SUM(F396:F404)</f>
        <v>990</v>
      </c>
      <c r="G405" s="21">
        <f t="shared" ref="G405" si="294">SUM(G396:G404)</f>
        <v>34.179999999999993</v>
      </c>
      <c r="H405" s="21">
        <f t="shared" ref="H405" si="295">SUM(H396:H404)</f>
        <v>38.779999999999994</v>
      </c>
      <c r="I405" s="21">
        <f t="shared" ref="I405" si="296">SUM(I396:I404)</f>
        <v>146.23000000000002</v>
      </c>
      <c r="J405" s="21">
        <f t="shared" ref="J405" si="297">SUM(J396:J404)</f>
        <v>1037</v>
      </c>
      <c r="K405" s="27"/>
      <c r="L405" s="21">
        <f t="shared" ref="L405" ca="1" si="298">SUM(L402:L410)</f>
        <v>0</v>
      </c>
    </row>
    <row r="406" spans="1:12" ht="14.4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/>
      <c r="F406" s="51"/>
      <c r="G406" s="51"/>
      <c r="H406" s="51"/>
      <c r="I406" s="51"/>
      <c r="J406" s="51"/>
      <c r="K406" s="52"/>
      <c r="L406" s="51"/>
    </row>
    <row r="407" spans="1:12" ht="14.4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4.4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4.4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4.4">
      <c r="A410" s="26"/>
      <c r="B410" s="18"/>
      <c r="C410" s="8"/>
      <c r="D410" s="19" t="s">
        <v>39</v>
      </c>
      <c r="E410" s="9"/>
      <c r="F410" s="21">
        <f>SUM(F406:F409)</f>
        <v>0</v>
      </c>
      <c r="G410" s="21">
        <f t="shared" ref="G410" si="299">SUM(G406:G409)</f>
        <v>0</v>
      </c>
      <c r="H410" s="21">
        <f t="shared" ref="H410" si="300">SUM(H406:H409)</f>
        <v>0</v>
      </c>
      <c r="I410" s="21">
        <f t="shared" ref="I410" si="301">SUM(I406:I409)</f>
        <v>0</v>
      </c>
      <c r="J410" s="21">
        <f t="shared" ref="J410" si="302">SUM(J406:J409)</f>
        <v>0</v>
      </c>
      <c r="K410" s="27"/>
      <c r="L410" s="21">
        <f t="shared" ref="L410" ca="1" si="303">SUM(L403:L409)</f>
        <v>0</v>
      </c>
    </row>
    <row r="411" spans="1:12" ht="14.4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4.4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4.4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4.4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4.4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4.4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4.4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4.4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4.4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4.4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4.4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4.4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4.4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4.4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>
      <c r="A425" s="31">
        <f>A384</f>
        <v>2</v>
      </c>
      <c r="B425" s="32">
        <f>B384</f>
        <v>3</v>
      </c>
      <c r="C425" s="61" t="s">
        <v>4</v>
      </c>
      <c r="D425" s="62"/>
      <c r="E425" s="33"/>
      <c r="F425" s="34">
        <f>F391+F395+F405+F410+F417+F424</f>
        <v>990</v>
      </c>
      <c r="G425" s="34">
        <f t="shared" ref="G425" si="314">G391+G395+G405+G410+G417+G424</f>
        <v>34.179999999999993</v>
      </c>
      <c r="H425" s="34">
        <f t="shared" ref="H425" si="315">H391+H395+H405+H410+H417+H424</f>
        <v>38.779999999999994</v>
      </c>
      <c r="I425" s="34">
        <f t="shared" ref="I425" si="316">I391+I395+I405+I410+I417+I424</f>
        <v>146.23000000000002</v>
      </c>
      <c r="J425" s="34">
        <f t="shared" ref="J425" si="317">J391+J395+J405+J410+J417+J424</f>
        <v>1037</v>
      </c>
      <c r="K425" s="35"/>
      <c r="L425" s="34">
        <f t="shared" ref="L425" ca="1" si="318">L391+L395+L405+L410+L417+L424</f>
        <v>0</v>
      </c>
    </row>
    <row r="426" spans="1:12" ht="14.4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4.4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4.4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4.4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4.4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4.4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4.4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4.4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4.4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4.4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4.4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4.4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4.4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 t="s">
        <v>117</v>
      </c>
      <c r="F438" s="51">
        <v>100</v>
      </c>
      <c r="G438" s="51">
        <v>13.65</v>
      </c>
      <c r="H438" s="51">
        <v>61.79</v>
      </c>
      <c r="I438" s="51">
        <v>84.4</v>
      </c>
      <c r="J438" s="51">
        <v>948</v>
      </c>
      <c r="K438" s="52" t="s">
        <v>118</v>
      </c>
      <c r="L438" s="51"/>
    </row>
    <row r="439" spans="1:12" ht="14.4">
      <c r="A439" s="25"/>
      <c r="B439" s="16"/>
      <c r="C439" s="11"/>
      <c r="D439" s="7" t="s">
        <v>28</v>
      </c>
      <c r="E439" s="50" t="s">
        <v>119</v>
      </c>
      <c r="F439" s="51">
        <v>250</v>
      </c>
      <c r="G439" s="51">
        <v>8.41</v>
      </c>
      <c r="H439" s="51">
        <v>7.35</v>
      </c>
      <c r="I439" s="51">
        <v>18.62</v>
      </c>
      <c r="J439" s="51">
        <v>174</v>
      </c>
      <c r="K439" s="52" t="s">
        <v>120</v>
      </c>
      <c r="L439" s="51"/>
    </row>
    <row r="440" spans="1:12" ht="14.4">
      <c r="A440" s="25"/>
      <c r="B440" s="16"/>
      <c r="C440" s="11"/>
      <c r="D440" s="7" t="s">
        <v>29</v>
      </c>
      <c r="E440" s="50" t="s">
        <v>121</v>
      </c>
      <c r="F440" s="51">
        <v>100</v>
      </c>
      <c r="G440" s="51">
        <v>12.85</v>
      </c>
      <c r="H440" s="51">
        <v>10.34</v>
      </c>
      <c r="I440" s="51">
        <v>3.3</v>
      </c>
      <c r="J440" s="51">
        <v>158</v>
      </c>
      <c r="K440" s="52" t="s">
        <v>61</v>
      </c>
      <c r="L440" s="51"/>
    </row>
    <row r="441" spans="1:12" ht="14.4">
      <c r="A441" s="25"/>
      <c r="B441" s="16"/>
      <c r="C441" s="11"/>
      <c r="D441" s="7" t="s">
        <v>30</v>
      </c>
      <c r="E441" s="50" t="s">
        <v>71</v>
      </c>
      <c r="F441" s="51">
        <v>200</v>
      </c>
      <c r="G441" s="51">
        <v>7.33</v>
      </c>
      <c r="H441" s="51">
        <v>6.4</v>
      </c>
      <c r="I441" s="51">
        <v>41.73</v>
      </c>
      <c r="J441" s="51">
        <v>255</v>
      </c>
      <c r="K441" s="52" t="s">
        <v>72</v>
      </c>
      <c r="L441" s="51"/>
    </row>
    <row r="442" spans="1:12" ht="14.4">
      <c r="A442" s="25"/>
      <c r="B442" s="16"/>
      <c r="C442" s="11"/>
      <c r="D442" s="7" t="s">
        <v>31</v>
      </c>
      <c r="E442" s="50" t="s">
        <v>122</v>
      </c>
      <c r="F442" s="51">
        <v>200</v>
      </c>
      <c r="G442" s="51">
        <v>0.3</v>
      </c>
      <c r="H442" s="51">
        <v>0.1</v>
      </c>
      <c r="I442" s="51">
        <v>28.2</v>
      </c>
      <c r="J442" s="51">
        <v>117</v>
      </c>
      <c r="K442" s="52" t="s">
        <v>105</v>
      </c>
      <c r="L442" s="51"/>
    </row>
    <row r="443" spans="1:12" ht="14.4">
      <c r="A443" s="25"/>
      <c r="B443" s="16"/>
      <c r="C443" s="11"/>
      <c r="D443" s="7" t="s">
        <v>32</v>
      </c>
      <c r="E443" s="50" t="s">
        <v>56</v>
      </c>
      <c r="F443" s="51">
        <v>80</v>
      </c>
      <c r="G443" s="51">
        <v>8.84</v>
      </c>
      <c r="H443" s="51">
        <v>1.66</v>
      </c>
      <c r="I443" s="51">
        <v>38.479999999999997</v>
      </c>
      <c r="J443" s="51">
        <v>204</v>
      </c>
      <c r="K443" s="52">
        <v>1</v>
      </c>
      <c r="L443" s="51"/>
    </row>
    <row r="444" spans="1:12" ht="14.4">
      <c r="A444" s="25"/>
      <c r="B444" s="16"/>
      <c r="C444" s="11"/>
      <c r="D444" s="7" t="s">
        <v>33</v>
      </c>
      <c r="E444" s="50" t="s">
        <v>89</v>
      </c>
      <c r="F444" s="51">
        <v>60</v>
      </c>
      <c r="G444" s="51">
        <v>3.96</v>
      </c>
      <c r="H444" s="51">
        <v>0.72</v>
      </c>
      <c r="I444" s="51">
        <v>20.46</v>
      </c>
      <c r="J444" s="51">
        <v>104</v>
      </c>
      <c r="K444" s="52">
        <v>2</v>
      </c>
      <c r="L444" s="51"/>
    </row>
    <row r="445" spans="1:12" ht="14.4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4.4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4.4">
      <c r="A447" s="26"/>
      <c r="B447" s="18"/>
      <c r="C447" s="8"/>
      <c r="D447" s="19" t="s">
        <v>39</v>
      </c>
      <c r="E447" s="9"/>
      <c r="F447" s="21">
        <f>SUM(F438:F446)</f>
        <v>990</v>
      </c>
      <c r="G447" s="21">
        <f t="shared" ref="G447" si="328">SUM(G438:G446)</f>
        <v>55.339999999999996</v>
      </c>
      <c r="H447" s="21">
        <f t="shared" ref="H447" si="329">SUM(H438:H446)</f>
        <v>88.36</v>
      </c>
      <c r="I447" s="21">
        <f t="shared" ref="I447" si="330">SUM(I438:I446)</f>
        <v>235.19</v>
      </c>
      <c r="J447" s="21">
        <f t="shared" ref="J447" si="331">SUM(J438:J446)</f>
        <v>1960</v>
      </c>
      <c r="K447" s="27"/>
      <c r="L447" s="21">
        <f t="shared" ref="L447" ca="1" si="332">SUM(L444:L452)</f>
        <v>0</v>
      </c>
    </row>
    <row r="448" spans="1:12" ht="14.4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4.4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4.4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4.4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4.4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4.4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4.4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4.4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4.4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4.4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4.4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4.4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4.4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4.4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4.4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4.4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4.4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4.4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4.4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>
      <c r="A467" s="31">
        <f>A426</f>
        <v>2</v>
      </c>
      <c r="B467" s="32">
        <f>B426</f>
        <v>4</v>
      </c>
      <c r="C467" s="61" t="s">
        <v>4</v>
      </c>
      <c r="D467" s="62"/>
      <c r="E467" s="33"/>
      <c r="F467" s="34">
        <f>F433+F437+F447+F452+F459+F466</f>
        <v>990</v>
      </c>
      <c r="G467" s="34">
        <f t="shared" ref="G467" si="348">G433+G437+G447+G452+G459+G466</f>
        <v>55.339999999999996</v>
      </c>
      <c r="H467" s="34">
        <f t="shared" ref="H467" si="349">H433+H437+H447+H452+H459+H466</f>
        <v>88.36</v>
      </c>
      <c r="I467" s="34">
        <f t="shared" ref="I467" si="350">I433+I437+I447+I452+I459+I466</f>
        <v>235.19</v>
      </c>
      <c r="J467" s="34">
        <f t="shared" ref="J467" si="351">J433+J437+J447+J452+J459+J466</f>
        <v>1960</v>
      </c>
      <c r="K467" s="35"/>
      <c r="L467" s="34">
        <f t="shared" ref="L467" ca="1" si="352">L433+L437+L447+L452+L459+L466</f>
        <v>0</v>
      </c>
    </row>
    <row r="468" spans="1:12" ht="14.4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4.4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4.4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4.4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4.4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4.4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4.4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4.4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4.4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4.4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4.4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4.4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4.4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 t="s">
        <v>123</v>
      </c>
      <c r="F480" s="51">
        <v>100</v>
      </c>
      <c r="G480" s="51">
        <v>1.7</v>
      </c>
      <c r="H480" s="51">
        <v>5.24</v>
      </c>
      <c r="I480" s="51">
        <v>9.7799999999999994</v>
      </c>
      <c r="J480" s="51">
        <v>94</v>
      </c>
      <c r="K480" s="52" t="s">
        <v>91</v>
      </c>
      <c r="L480" s="51"/>
    </row>
    <row r="481" spans="1:12" ht="14.4">
      <c r="A481" s="25"/>
      <c r="B481" s="16"/>
      <c r="C481" s="11"/>
      <c r="D481" s="7" t="s">
        <v>28</v>
      </c>
      <c r="E481" s="50" t="s">
        <v>124</v>
      </c>
      <c r="F481" s="51">
        <v>250</v>
      </c>
      <c r="G481" s="51">
        <v>8.9</v>
      </c>
      <c r="H481" s="51">
        <v>24.24</v>
      </c>
      <c r="I481" s="51">
        <v>30.76</v>
      </c>
      <c r="J481" s="51">
        <v>377</v>
      </c>
      <c r="K481" s="52" t="s">
        <v>82</v>
      </c>
      <c r="L481" s="51"/>
    </row>
    <row r="482" spans="1:12" ht="14.4">
      <c r="A482" s="25"/>
      <c r="B482" s="16"/>
      <c r="C482" s="11"/>
      <c r="D482" s="7" t="s">
        <v>29</v>
      </c>
      <c r="E482" s="50" t="s">
        <v>125</v>
      </c>
      <c r="F482" s="51">
        <v>100</v>
      </c>
      <c r="G482" s="51">
        <v>9.57</v>
      </c>
      <c r="H482" s="51">
        <v>4.82</v>
      </c>
      <c r="I482" s="51">
        <v>2.57</v>
      </c>
      <c r="J482" s="51">
        <v>92</v>
      </c>
      <c r="K482" s="52" t="s">
        <v>126</v>
      </c>
      <c r="L482" s="51"/>
    </row>
    <row r="483" spans="1:12" ht="14.4">
      <c r="A483" s="25"/>
      <c r="B483" s="16"/>
      <c r="C483" s="11"/>
      <c r="D483" s="7" t="s">
        <v>30</v>
      </c>
      <c r="E483" s="50" t="s">
        <v>127</v>
      </c>
      <c r="F483" s="51">
        <v>200</v>
      </c>
      <c r="G483" s="51">
        <v>6.47</v>
      </c>
      <c r="H483" s="51">
        <v>10.83</v>
      </c>
      <c r="I483" s="51">
        <v>55.56</v>
      </c>
      <c r="J483" s="51">
        <v>332</v>
      </c>
      <c r="K483" s="52" t="s">
        <v>128</v>
      </c>
      <c r="L483" s="51"/>
    </row>
    <row r="484" spans="1:12" ht="14.4">
      <c r="A484" s="25"/>
      <c r="B484" s="16"/>
      <c r="C484" s="11"/>
      <c r="D484" s="7" t="s">
        <v>31</v>
      </c>
      <c r="E484" s="50" t="s">
        <v>55</v>
      </c>
      <c r="F484" s="51">
        <v>200</v>
      </c>
      <c r="G484" s="51">
        <v>0.2</v>
      </c>
      <c r="H484" s="51">
        <v>0</v>
      </c>
      <c r="I484" s="51">
        <v>25.7</v>
      </c>
      <c r="J484" s="51">
        <v>105</v>
      </c>
      <c r="K484" s="52" t="s">
        <v>63</v>
      </c>
      <c r="L484" s="51"/>
    </row>
    <row r="485" spans="1:12" ht="14.4">
      <c r="A485" s="25"/>
      <c r="B485" s="16"/>
      <c r="C485" s="11"/>
      <c r="D485" s="7" t="s">
        <v>32</v>
      </c>
      <c r="E485" s="50" t="s">
        <v>56</v>
      </c>
      <c r="F485" s="51">
        <v>80</v>
      </c>
      <c r="G485" s="51">
        <v>8.84</v>
      </c>
      <c r="H485" s="51">
        <v>1.66</v>
      </c>
      <c r="I485" s="51">
        <v>38.479999999999997</v>
      </c>
      <c r="J485" s="51">
        <v>204</v>
      </c>
      <c r="K485" s="52">
        <v>1</v>
      </c>
      <c r="L485" s="51"/>
    </row>
    <row r="486" spans="1:12" ht="14.4">
      <c r="A486" s="25"/>
      <c r="B486" s="16"/>
      <c r="C486" s="11"/>
      <c r="D486" s="7" t="s">
        <v>33</v>
      </c>
      <c r="E486" s="50" t="s">
        <v>89</v>
      </c>
      <c r="F486" s="51">
        <v>60</v>
      </c>
      <c r="G486" s="51">
        <v>3.96</v>
      </c>
      <c r="H486" s="51">
        <v>0.72</v>
      </c>
      <c r="I486" s="51">
        <v>20.46</v>
      </c>
      <c r="J486" s="51">
        <v>104</v>
      </c>
      <c r="K486" s="52">
        <v>2</v>
      </c>
      <c r="L486" s="51"/>
    </row>
    <row r="487" spans="1:12" ht="14.4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4.4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4.4">
      <c r="A489" s="26"/>
      <c r="B489" s="18"/>
      <c r="C489" s="8"/>
      <c r="D489" s="19" t="s">
        <v>39</v>
      </c>
      <c r="E489" s="9"/>
      <c r="F489" s="21">
        <f>SUM(F480:F488)</f>
        <v>990</v>
      </c>
      <c r="G489" s="21">
        <f t="shared" ref="G489" si="363">SUM(G480:G488)</f>
        <v>39.64</v>
      </c>
      <c r="H489" s="21">
        <f t="shared" ref="H489" si="364">SUM(H480:H488)</f>
        <v>47.509999999999991</v>
      </c>
      <c r="I489" s="21">
        <f t="shared" ref="I489" si="365">SUM(I480:I488)</f>
        <v>183.31</v>
      </c>
      <c r="J489" s="21">
        <f t="shared" ref="J489" si="366">SUM(J480:J488)</f>
        <v>1308</v>
      </c>
      <c r="K489" s="27"/>
      <c r="L489" s="21">
        <f t="shared" ref="L489" ca="1" si="367">SUM(L486:L494)</f>
        <v>0</v>
      </c>
    </row>
    <row r="490" spans="1:12" ht="14.4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4.4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4.4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4.4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4.4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4.4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4.4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4.4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4.4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4.4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4.4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4.4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4.4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4.4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4.4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4.4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4.4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4.4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4.4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>
      <c r="A509" s="31">
        <f>A468</f>
        <v>2</v>
      </c>
      <c r="B509" s="32">
        <f>B468</f>
        <v>5</v>
      </c>
      <c r="C509" s="61" t="s">
        <v>4</v>
      </c>
      <c r="D509" s="62"/>
      <c r="E509" s="33"/>
      <c r="F509" s="34">
        <f>F475+F479+F489+F494+F501+F508</f>
        <v>990</v>
      </c>
      <c r="G509" s="34">
        <f t="shared" ref="G509" si="383">G475+G479+G489+G494+G501+G508</f>
        <v>39.64</v>
      </c>
      <c r="H509" s="34">
        <f t="shared" ref="H509" si="384">H475+H479+H489+H494+H501+H508</f>
        <v>47.509999999999991</v>
      </c>
      <c r="I509" s="34">
        <f t="shared" ref="I509" si="385">I475+I479+I489+I494+I501+I508</f>
        <v>183.31</v>
      </c>
      <c r="J509" s="34">
        <f t="shared" ref="J509" si="386">J475+J479+J489+J494+J501+J508</f>
        <v>1308</v>
      </c>
      <c r="K509" s="35"/>
      <c r="L509" s="34">
        <f t="shared" ref="L509" ca="1" si="387">L475+L479+L489+L494+L501+L508</f>
        <v>0</v>
      </c>
    </row>
    <row r="510" spans="1:12" ht="14.4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4.4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4.4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4.4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4.4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4.4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4.4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4.4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4.4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4.4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4.4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4.4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4.4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4.4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4.4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4.4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4.4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4.4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4.4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4.4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4.4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4.4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4.4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4.4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4.4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4.4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4.4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4.4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4.4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4.4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4.4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4.4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4.4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4.4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4.4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4.4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4.4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4.4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4.4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4.4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4.4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>
      <c r="A551" s="31">
        <f>A510</f>
        <v>2</v>
      </c>
      <c r="B551" s="32">
        <f>B510</f>
        <v>6</v>
      </c>
      <c r="C551" s="61" t="s">
        <v>4</v>
      </c>
      <c r="D551" s="62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4.4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4.4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4.4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4.4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4.4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4.4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4.4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4.4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4.4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4.4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4.4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4.4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4.4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4.4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4.4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4.4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4.4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4.4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4.4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4.4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4.4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4.4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4.4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4.4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4.4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4.4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4.4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4.4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4.4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4.4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4.4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4.4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4.4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4.4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4.4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4.4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4.4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4.4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4.4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4.4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4.4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4.4">
      <c r="A593" s="37">
        <f>A552</f>
        <v>2</v>
      </c>
      <c r="B593" s="38">
        <f>B552</f>
        <v>7</v>
      </c>
      <c r="C593" s="58" t="s">
        <v>4</v>
      </c>
      <c r="D593" s="5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>
      <c r="A594" s="29"/>
      <c r="B594" s="30"/>
      <c r="C594" s="60" t="s">
        <v>5</v>
      </c>
      <c r="D594" s="60"/>
      <c r="E594" s="6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975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53.650999999999996</v>
      </c>
      <c r="H594" s="42">
        <f t="shared" si="456"/>
        <v>58.709999999999994</v>
      </c>
      <c r="I594" s="42">
        <f t="shared" si="456"/>
        <v>205.03300000000004</v>
      </c>
      <c r="J594" s="42">
        <f t="shared" si="456"/>
        <v>1558.8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scale="6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2023-10-20T06:26:02Z</cp:lastPrinted>
  <dcterms:created xsi:type="dcterms:W3CDTF">2022-05-16T14:23:56Z</dcterms:created>
  <dcterms:modified xsi:type="dcterms:W3CDTF">2023-11-02T08:33:32Z</dcterms:modified>
</cp:coreProperties>
</file>