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2" windowWidth="15600" windowHeight="9720"/>
  </bookViews>
  <sheets>
    <sheet name="Лист1" sheetId="1" r:id="rId1"/>
  </sheets>
  <definedNames>
    <definedName name="_xlnm.Print_Area" localSheetId="0">Лист1!$A$1:$L$47</definedName>
  </definedNames>
  <calcPr calcId="125725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H559"/>
  <c r="G559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G299" s="1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H509" l="1"/>
  <c r="F425"/>
  <c r="I383"/>
  <c r="J257"/>
  <c r="H173"/>
  <c r="F89"/>
  <c r="H215"/>
  <c r="F467"/>
  <c r="J131"/>
  <c r="G173"/>
  <c r="I257"/>
  <c r="F299"/>
  <c r="H383"/>
  <c r="J467"/>
  <c r="G509"/>
  <c r="I593"/>
  <c r="G89"/>
  <c r="I173"/>
  <c r="F215"/>
  <c r="H299"/>
  <c r="J383"/>
  <c r="G425"/>
  <c r="I509"/>
  <c r="F551"/>
  <c r="H89"/>
  <c r="J173"/>
  <c r="G215"/>
  <c r="I299"/>
  <c r="F341"/>
  <c r="H425"/>
  <c r="J509"/>
  <c r="G551"/>
  <c r="I89"/>
  <c r="G341"/>
  <c r="I425"/>
  <c r="J89"/>
  <c r="G131"/>
  <c r="I215"/>
  <c r="F257"/>
  <c r="H341"/>
  <c r="J425"/>
  <c r="G467"/>
  <c r="I551"/>
  <c r="F593"/>
  <c r="J299"/>
  <c r="H131"/>
  <c r="J215"/>
  <c r="G257"/>
  <c r="I341"/>
  <c r="F383"/>
  <c r="H467"/>
  <c r="J551"/>
  <c r="G593"/>
  <c r="F131"/>
  <c r="H551"/>
  <c r="I131"/>
  <c r="F173"/>
  <c r="H257"/>
  <c r="J341"/>
  <c r="G383"/>
  <c r="I467"/>
  <c r="F509"/>
  <c r="H593"/>
  <c r="I47"/>
  <c r="J47"/>
  <c r="H47"/>
  <c r="G47"/>
  <c r="F47"/>
  <c r="F594" l="1"/>
  <c r="G594"/>
  <c r="J594"/>
  <c r="H594"/>
  <c r="I594"/>
  <c r="L425"/>
  <c r="L395"/>
  <c r="L489"/>
  <c r="L494"/>
  <c r="L173"/>
  <c r="L143"/>
  <c r="L158"/>
  <c r="L153"/>
  <c r="L214"/>
  <c r="L59"/>
  <c r="L89"/>
  <c r="L195"/>
  <c r="L200"/>
  <c r="L321"/>
  <c r="L326"/>
  <c r="L291"/>
  <c r="L131"/>
  <c r="L101"/>
  <c r="L207"/>
  <c r="L585"/>
  <c r="L172"/>
  <c r="L417"/>
  <c r="L88"/>
  <c r="L39"/>
  <c r="L46"/>
  <c r="L340"/>
  <c r="L341"/>
  <c r="L311"/>
  <c r="L353"/>
  <c r="L383"/>
  <c r="L424"/>
  <c r="L249"/>
  <c r="L594"/>
  <c r="L299"/>
  <c r="L269"/>
  <c r="L521"/>
  <c r="L551"/>
  <c r="L382"/>
  <c r="L501"/>
  <c r="L410"/>
  <c r="L405"/>
  <c r="L459"/>
  <c r="L363"/>
  <c r="L368"/>
  <c r="L123"/>
  <c r="L573"/>
  <c r="L578"/>
  <c r="L215"/>
  <c r="L185"/>
  <c r="L81"/>
  <c r="L550"/>
  <c r="L593"/>
  <c r="L563"/>
  <c r="L509"/>
  <c r="L479"/>
  <c r="L17"/>
  <c r="L47"/>
  <c r="L111"/>
  <c r="L116"/>
  <c r="L375"/>
  <c r="L543"/>
  <c r="L32"/>
  <c r="L27"/>
  <c r="L165"/>
  <c r="L333"/>
  <c r="L452"/>
  <c r="L447"/>
  <c r="L130"/>
  <c r="L467"/>
  <c r="L437"/>
  <c r="L298"/>
  <c r="L237"/>
  <c r="L242"/>
  <c r="L279"/>
  <c r="L284"/>
  <c r="L536"/>
  <c r="L531"/>
  <c r="L508"/>
  <c r="L257"/>
  <c r="L227"/>
  <c r="L256"/>
  <c r="L69"/>
  <c r="L74"/>
  <c r="L592"/>
  <c r="L466"/>
</calcChain>
</file>

<file path=xl/sharedStrings.xml><?xml version="1.0" encoding="utf-8"?>
<sst xmlns="http://schemas.openxmlformats.org/spreadsheetml/2006/main" count="632" uniqueCount="129">
  <si>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</si>
  <si>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</si>
  <si>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</si>
  <si>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</si>
  <si>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</si>
  <si>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</si>
  <si>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</si>
  <si>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</si>
  <si>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</si>
  <si>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</si>
  <si>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</si>
  <si>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</si>
  <si>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</si>
  <si>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</si>
  <si>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</si>
  <si>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</si>
  <si>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</si>
  <si>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</si>
  <si>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</si>
  <si>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</si>
  <si>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</si>
  <si>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</si>
  <si>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</si>
  <si>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</si>
  <si>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</si>
  <si>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</si>
  <si>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</si>
  <si>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</si>
  <si>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</si>
  <si>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</si>
  <si>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</si>
  <si>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</si>
  <si>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</si>
  <si>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</si>
  <si>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</si>
  <si>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</si>
  <si>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</si>
  <si>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</si>
  <si>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</si>
  <si>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</si>
  <si>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</si>
  <si>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</si>
  <si>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</si>
  <si>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</si>
  <si>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</si>
  <si>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Безменш. ООШ</t>
  </si>
  <si>
    <t>Директор</t>
  </si>
  <si>
    <t>Кузнецова Т.С.</t>
  </si>
  <si>
    <t>Тефтели</t>
  </si>
  <si>
    <t>Пюре гороховое</t>
  </si>
  <si>
    <t>Салат из св.капусты</t>
  </si>
  <si>
    <t>П0035</t>
  </si>
  <si>
    <t>Суп рыбный</t>
  </si>
  <si>
    <t>Гуляш из отварного мяса</t>
  </si>
  <si>
    <t>Каша пшенная</t>
  </si>
  <si>
    <t>Напиток апельсиновый</t>
  </si>
  <si>
    <t>Хлеб пшеничный</t>
  </si>
  <si>
    <t>Икра овощная</t>
  </si>
  <si>
    <t>Суп гороховый с мясом</t>
  </si>
  <si>
    <t>П0099</t>
  </si>
  <si>
    <t>Ф00072</t>
  </si>
  <si>
    <t>Ф00442</t>
  </si>
  <si>
    <t>П00324</t>
  </si>
  <si>
    <t>П00436</t>
  </si>
  <si>
    <t>Плов из курицы</t>
  </si>
  <si>
    <t>П00311</t>
  </si>
  <si>
    <t>Компот из сухофруктов</t>
  </si>
  <si>
    <t>Ф00597</t>
  </si>
  <si>
    <t>Салат из свежей капусты</t>
  </si>
  <si>
    <t>Суп рассольник</t>
  </si>
  <si>
    <t>П00091</t>
  </si>
  <si>
    <t>Макароны отварные</t>
  </si>
  <si>
    <t>П00331</t>
  </si>
  <si>
    <t>Фрикадельки</t>
  </si>
  <si>
    <t>П00291</t>
  </si>
  <si>
    <t>Напиток яблочный</t>
  </si>
  <si>
    <t>П00438</t>
  </si>
  <si>
    <t>Подлив</t>
  </si>
  <si>
    <t>Ф00553</t>
  </si>
  <si>
    <t>Салат из моркови с сахаром</t>
  </si>
  <si>
    <t>Ф00052</t>
  </si>
  <si>
    <t>Щи из свежей капусты с мясом</t>
  </si>
  <si>
    <t>Ф00090</t>
  </si>
  <si>
    <t>Рыбная котлета</t>
  </si>
  <si>
    <t>П00223</t>
  </si>
  <si>
    <t>Пюре картофельное</t>
  </si>
  <si>
    <t>П00335</t>
  </si>
  <si>
    <t>Напиток из шиповника</t>
  </si>
  <si>
    <t>П00441</t>
  </si>
  <si>
    <t>Хлеб ржаной</t>
  </si>
  <si>
    <t>Салат из картофеля и зеленого горошка</t>
  </si>
  <si>
    <t>Ф00035</t>
  </si>
  <si>
    <t>Борщ с мясом</t>
  </si>
  <si>
    <t>П00283</t>
  </si>
  <si>
    <t>Каша гречневая</t>
  </si>
  <si>
    <t>П00184</t>
  </si>
  <si>
    <t>Чай с лимоном</t>
  </si>
  <si>
    <t>П00431</t>
  </si>
  <si>
    <t>Салат свекольный</t>
  </si>
  <si>
    <t>П00050</t>
  </si>
  <si>
    <t>Суп с домашней лапшой</t>
  </si>
  <si>
    <t>Ф00115</t>
  </si>
  <si>
    <t>Биточки школьные</t>
  </si>
  <si>
    <t>П00277</t>
  </si>
  <si>
    <t>Напиток из свежих плодов</t>
  </si>
  <si>
    <t>П00394</t>
  </si>
  <si>
    <t>Суп рыный</t>
  </si>
  <si>
    <t>Суп с клецками</t>
  </si>
  <si>
    <t>Ф00114</t>
  </si>
  <si>
    <t>Рагу из овощей</t>
  </si>
  <si>
    <t>П00141</t>
  </si>
  <si>
    <t>Котлета мясная</t>
  </si>
  <si>
    <t>П00273</t>
  </si>
  <si>
    <t>Напиток из кураги</t>
  </si>
  <si>
    <t>П00440</t>
  </si>
  <si>
    <t>Груша</t>
  </si>
  <si>
    <t>Ф00571</t>
  </si>
  <si>
    <t>Винегрет овощной</t>
  </si>
  <si>
    <t>П00058</t>
  </si>
  <si>
    <t>Суп с мясными фрикадельками</t>
  </si>
  <si>
    <t>П00097</t>
  </si>
  <si>
    <t>Гуляш</t>
  </si>
  <si>
    <t>напиток из свежих плодов</t>
  </si>
  <si>
    <t>Салат из зеленого горошка</t>
  </si>
  <si>
    <t>Щи по уральски с мясом</t>
  </si>
  <si>
    <t>Рыба тушенная в томате с овощами</t>
  </si>
  <si>
    <t>Ф00386</t>
  </si>
  <si>
    <t>Рис отварной</t>
  </si>
  <si>
    <t>П00326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</si>
</sst>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94"/>
  <sheetViews>
    <sheetView tabSelected="1" workbookViewId="0">
      <pane xSplit="4" ySplit="5" topLeftCell="E584" activePane="bottomRight" state="frozen"/>
      <selection pane="topRight" activeCell="E1" sqref="E1"/>
      <selection pane="bottomLeft" activeCell="A6" sqref="A6"/>
      <selection pane="bottomRight" activeCell="K609" sqref="K60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3" t="s">
        <v>45</v>
      </c>
      <c r="D1" s="64"/>
      <c r="E1" s="64"/>
      <c r="F1" s="13" t="s">
        <v>16</v>
      </c>
      <c r="G1" s="2" t="s">
        <v>17</v>
      </c>
      <c r="H1" s="65" t="s">
        <v>46</v>
      </c>
      <c r="I1" s="65"/>
      <c r="J1" s="65"/>
      <c r="K1" s="65"/>
    </row>
    <row r="2" spans="1:12" ht="17.399999999999999">
      <c r="A2" s="43" t="s">
        <v>6</v>
      </c>
      <c r="C2" s="2"/>
      <c r="G2" s="2" t="s">
        <v>18</v>
      </c>
      <c r="H2" s="65" t="s">
        <v>47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2023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0.6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4.4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4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4.4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4.4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4.4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4.4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4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50</v>
      </c>
      <c r="F18" s="51">
        <v>100</v>
      </c>
      <c r="G18" s="51">
        <v>1.6</v>
      </c>
      <c r="H18" s="51">
        <v>5.0999999999999996</v>
      </c>
      <c r="I18" s="51">
        <v>6.9</v>
      </c>
      <c r="J18" s="51">
        <v>80</v>
      </c>
      <c r="K18" s="52" t="s">
        <v>51</v>
      </c>
      <c r="L18" s="51"/>
    </row>
    <row r="19" spans="1:12" ht="14.4">
      <c r="A19" s="25"/>
      <c r="B19" s="16"/>
      <c r="C19" s="11"/>
      <c r="D19" s="7" t="s">
        <v>28</v>
      </c>
      <c r="E19" s="50" t="s">
        <v>52</v>
      </c>
      <c r="F19" s="51">
        <v>250</v>
      </c>
      <c r="G19" s="51">
        <v>10.32</v>
      </c>
      <c r="H19" s="51">
        <v>10.09</v>
      </c>
      <c r="I19" s="51">
        <v>17.2</v>
      </c>
      <c r="J19" s="51">
        <v>201</v>
      </c>
      <c r="K19" s="52">
        <v>87</v>
      </c>
      <c r="L19" s="51"/>
    </row>
    <row r="20" spans="1:12" ht="14.4">
      <c r="A20" s="25"/>
      <c r="B20" s="16"/>
      <c r="C20" s="11"/>
      <c r="D20" s="7" t="s">
        <v>29</v>
      </c>
      <c r="E20" s="50" t="s">
        <v>53</v>
      </c>
      <c r="F20" s="51">
        <v>100</v>
      </c>
      <c r="G20" s="51">
        <v>12.85</v>
      </c>
      <c r="H20" s="51">
        <v>10.34</v>
      </c>
      <c r="I20" s="51">
        <v>3.3</v>
      </c>
      <c r="J20" s="51">
        <v>158</v>
      </c>
      <c r="K20" s="52" t="s">
        <v>61</v>
      </c>
      <c r="L20" s="51"/>
    </row>
    <row r="21" spans="1:12" ht="14.4">
      <c r="A21" s="25"/>
      <c r="B21" s="16"/>
      <c r="C21" s="11"/>
      <c r="D21" s="7" t="s">
        <v>30</v>
      </c>
      <c r="E21" s="50" t="s">
        <v>54</v>
      </c>
      <c r="F21" s="51">
        <v>200</v>
      </c>
      <c r="G21" s="51">
        <v>2.93</v>
      </c>
      <c r="H21" s="51">
        <v>5.87</v>
      </c>
      <c r="I21" s="51">
        <v>34</v>
      </c>
      <c r="J21" s="51">
        <v>200</v>
      </c>
      <c r="K21" s="52" t="s">
        <v>62</v>
      </c>
      <c r="L21" s="51"/>
    </row>
    <row r="22" spans="1:12" ht="14.4">
      <c r="A22" s="25"/>
      <c r="B22" s="16"/>
      <c r="C22" s="11"/>
      <c r="D22" s="7" t="s">
        <v>31</v>
      </c>
      <c r="E22" s="50" t="s">
        <v>55</v>
      </c>
      <c r="F22" s="51">
        <v>200</v>
      </c>
      <c r="G22" s="51">
        <v>0.2</v>
      </c>
      <c r="H22" s="51">
        <v>0</v>
      </c>
      <c r="I22" s="51">
        <v>25.7</v>
      </c>
      <c r="J22" s="51">
        <v>105</v>
      </c>
      <c r="K22" s="52" t="s">
        <v>63</v>
      </c>
      <c r="L22" s="51"/>
    </row>
    <row r="23" spans="1:12" ht="14.4">
      <c r="A23" s="25"/>
      <c r="B23" s="16"/>
      <c r="C23" s="11"/>
      <c r="D23" s="7" t="s">
        <v>32</v>
      </c>
      <c r="E23" s="50" t="s">
        <v>56</v>
      </c>
      <c r="F23" s="51">
        <v>80</v>
      </c>
      <c r="G23" s="51">
        <v>8.84</v>
      </c>
      <c r="H23" s="51">
        <v>1.66</v>
      </c>
      <c r="I23" s="51">
        <v>38.479999999999997</v>
      </c>
      <c r="J23" s="51">
        <v>204</v>
      </c>
      <c r="K23" s="52">
        <v>1</v>
      </c>
      <c r="L23" s="51"/>
    </row>
    <row r="24" spans="1:12" ht="14.4">
      <c r="A24" s="25"/>
      <c r="B24" s="16"/>
      <c r="C24" s="11"/>
      <c r="D24" s="7" t="s">
        <v>33</v>
      </c>
      <c r="E24" s="50" t="s">
        <v>89</v>
      </c>
      <c r="F24" s="51">
        <v>60</v>
      </c>
      <c r="G24" s="51">
        <v>3.96</v>
      </c>
      <c r="H24" s="51">
        <v>0.72</v>
      </c>
      <c r="I24" s="51">
        <v>20.46</v>
      </c>
      <c r="J24" s="51">
        <v>104</v>
      </c>
      <c r="K24" s="52">
        <v>2</v>
      </c>
      <c r="L24" s="51"/>
    </row>
    <row r="25" spans="1:12" ht="14.4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>
      <c r="A27" s="26"/>
      <c r="B27" s="18"/>
      <c r="C27" s="8"/>
      <c r="D27" s="19" t="s">
        <v>39</v>
      </c>
      <c r="E27" s="9"/>
      <c r="F27" s="21">
        <f>SUM(F18:F26)</f>
        <v>990</v>
      </c>
      <c r="G27" s="21">
        <f t="shared" ref="G27:J27" si="3">SUM(G18:G26)</f>
        <v>40.699999999999996</v>
      </c>
      <c r="H27" s="21">
        <f t="shared" si="3"/>
        <v>33.78</v>
      </c>
      <c r="I27" s="21">
        <f t="shared" si="3"/>
        <v>146.04000000000002</v>
      </c>
      <c r="J27" s="21">
        <f t="shared" si="3"/>
        <v>1052</v>
      </c>
      <c r="K27" s="27"/>
      <c r="L27" s="21">
        <f ca="1">SUM(L24:L32)</f>
        <v>0</v>
      </c>
    </row>
    <row r="28" spans="1:12" ht="14.4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4.4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4.4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4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4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4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4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4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4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990</v>
      </c>
      <c r="G47" s="34">
        <f t="shared" ref="G47:J47" si="7">G13+G17+G27+G32+G39+G46</f>
        <v>40.699999999999996</v>
      </c>
      <c r="H47" s="34">
        <f t="shared" si="7"/>
        <v>33.78</v>
      </c>
      <c r="I47" s="34">
        <f t="shared" si="7"/>
        <v>146.04000000000002</v>
      </c>
      <c r="J47" s="34">
        <f t="shared" si="7"/>
        <v>1052</v>
      </c>
      <c r="K47" s="35"/>
      <c r="L47" s="34">
        <f ca="1">L13+L17+L27+L32+L39+L46</f>
        <v>0</v>
      </c>
    </row>
    <row r="48" spans="1:12" ht="14.4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4.4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4.4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4.4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4.4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4.4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4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57</v>
      </c>
      <c r="F60" s="51">
        <v>100</v>
      </c>
      <c r="G60" s="51">
        <v>13.03</v>
      </c>
      <c r="H60" s="51">
        <v>41.33</v>
      </c>
      <c r="I60" s="51">
        <v>71.569999999999993</v>
      </c>
      <c r="J60" s="51">
        <v>710</v>
      </c>
      <c r="K60" s="52" t="s">
        <v>60</v>
      </c>
      <c r="L60" s="51"/>
    </row>
    <row r="61" spans="1:12" ht="14.4">
      <c r="A61" s="15"/>
      <c r="B61" s="16"/>
      <c r="C61" s="11"/>
      <c r="D61" s="7" t="s">
        <v>28</v>
      </c>
      <c r="E61" s="50" t="s">
        <v>58</v>
      </c>
      <c r="F61" s="51">
        <v>250</v>
      </c>
      <c r="G61" s="51">
        <v>5.84</v>
      </c>
      <c r="H61" s="51">
        <v>6.53</v>
      </c>
      <c r="I61" s="51">
        <v>19.79</v>
      </c>
      <c r="J61" s="51">
        <v>161</v>
      </c>
      <c r="K61" s="52" t="s">
        <v>59</v>
      </c>
      <c r="L61" s="51"/>
    </row>
    <row r="62" spans="1:12" ht="14.4">
      <c r="A62" s="15"/>
      <c r="B62" s="16"/>
      <c r="C62" s="11"/>
      <c r="D62" s="7" t="s">
        <v>29</v>
      </c>
      <c r="E62" s="50" t="s">
        <v>64</v>
      </c>
      <c r="F62" s="51">
        <v>200</v>
      </c>
      <c r="G62" s="51">
        <v>33.840000000000003</v>
      </c>
      <c r="H62" s="51">
        <v>28.33</v>
      </c>
      <c r="I62" s="51">
        <v>59.48</v>
      </c>
      <c r="J62" s="51">
        <v>628</v>
      </c>
      <c r="K62" s="52" t="s">
        <v>65</v>
      </c>
      <c r="L62" s="51"/>
    </row>
    <row r="63" spans="1:12" ht="14.4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4.4">
      <c r="A64" s="15"/>
      <c r="B64" s="16"/>
      <c r="C64" s="11"/>
      <c r="D64" s="7" t="s">
        <v>31</v>
      </c>
      <c r="E64" s="50" t="s">
        <v>66</v>
      </c>
      <c r="F64" s="51">
        <v>200</v>
      </c>
      <c r="G64" s="51">
        <v>0.44</v>
      </c>
      <c r="H64" s="51">
        <v>0.02</v>
      </c>
      <c r="I64" s="51">
        <v>27.77</v>
      </c>
      <c r="J64" s="51">
        <v>113</v>
      </c>
      <c r="K64" s="52" t="s">
        <v>67</v>
      </c>
      <c r="L64" s="51"/>
    </row>
    <row r="65" spans="1:12" ht="14.4">
      <c r="A65" s="15"/>
      <c r="B65" s="16"/>
      <c r="C65" s="11"/>
      <c r="D65" s="7" t="s">
        <v>32</v>
      </c>
      <c r="E65" s="50" t="s">
        <v>56</v>
      </c>
      <c r="F65" s="51">
        <v>80</v>
      </c>
      <c r="G65" s="51">
        <v>8.84</v>
      </c>
      <c r="H65" s="51">
        <v>1.66</v>
      </c>
      <c r="I65" s="51">
        <v>38.479999999999997</v>
      </c>
      <c r="J65" s="51">
        <v>204</v>
      </c>
      <c r="K65" s="52">
        <v>1</v>
      </c>
      <c r="L65" s="51"/>
    </row>
    <row r="66" spans="1:12" ht="14.4">
      <c r="A66" s="15"/>
      <c r="B66" s="16"/>
      <c r="C66" s="11"/>
      <c r="D66" s="7" t="s">
        <v>33</v>
      </c>
      <c r="E66" s="50" t="s">
        <v>89</v>
      </c>
      <c r="F66" s="51">
        <v>60</v>
      </c>
      <c r="G66" s="51">
        <v>3.96</v>
      </c>
      <c r="H66" s="51">
        <v>0.72</v>
      </c>
      <c r="I66" s="51">
        <v>20.46</v>
      </c>
      <c r="J66" s="51">
        <v>104</v>
      </c>
      <c r="K66" s="52">
        <v>2</v>
      </c>
      <c r="L66" s="51"/>
    </row>
    <row r="67" spans="1:12" ht="14.4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>
      <c r="A69" s="17"/>
      <c r="B69" s="18"/>
      <c r="C69" s="8"/>
      <c r="D69" s="19" t="s">
        <v>39</v>
      </c>
      <c r="E69" s="9"/>
      <c r="F69" s="21">
        <f>SUM(F60:F68)</f>
        <v>890</v>
      </c>
      <c r="G69" s="21">
        <f t="shared" ref="G69" si="18">SUM(G60:G68)</f>
        <v>65.949999999999989</v>
      </c>
      <c r="H69" s="21">
        <f t="shared" ref="H69" si="19">SUM(H60:H68)</f>
        <v>78.589999999999989</v>
      </c>
      <c r="I69" s="21">
        <f t="shared" ref="I69" si="20">SUM(I60:I68)</f>
        <v>237.54999999999998</v>
      </c>
      <c r="J69" s="21">
        <f t="shared" ref="J69" si="21">SUM(J60:J68)</f>
        <v>1920</v>
      </c>
      <c r="K69" s="27"/>
      <c r="L69" s="21">
        <f t="shared" ref="L69" ca="1" si="22">SUM(L66:L74)</f>
        <v>0</v>
      </c>
    </row>
    <row r="70" spans="1:12" ht="14.4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4.4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4.4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4.4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4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4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4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4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4.4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4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890</v>
      </c>
      <c r="G89" s="34">
        <f t="shared" ref="G89" si="38">G55+G59+G69+G74+G81+G88</f>
        <v>65.949999999999989</v>
      </c>
      <c r="H89" s="34">
        <f t="shared" ref="H89" si="39">H55+H59+H69+H74+H81+H88</f>
        <v>78.589999999999989</v>
      </c>
      <c r="I89" s="34">
        <f t="shared" ref="I89" si="40">I55+I59+I69+I74+I81+I88</f>
        <v>237.54999999999998</v>
      </c>
      <c r="J89" s="34">
        <f t="shared" ref="J89" si="41">J55+J59+J69+J74+J81+J88</f>
        <v>1920</v>
      </c>
      <c r="K89" s="35"/>
      <c r="L89" s="34">
        <f t="shared" ref="L89" ca="1" si="42">L55+L59+L69+L74+L81+L88</f>
        <v>0</v>
      </c>
    </row>
    <row r="90" spans="1:12" ht="14.4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4.4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4.4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4.4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4.4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4.4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4.4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68</v>
      </c>
      <c r="F102" s="51">
        <v>100</v>
      </c>
      <c r="G102" s="51">
        <v>1.6</v>
      </c>
      <c r="H102" s="51">
        <v>5.0999999999999996</v>
      </c>
      <c r="I102" s="51">
        <v>6.9</v>
      </c>
      <c r="J102" s="51">
        <v>80</v>
      </c>
      <c r="K102" s="52" t="s">
        <v>51</v>
      </c>
      <c r="L102" s="51"/>
    </row>
    <row r="103" spans="1:12" ht="14.4">
      <c r="A103" s="25"/>
      <c r="B103" s="16"/>
      <c r="C103" s="11"/>
      <c r="D103" s="7" t="s">
        <v>28</v>
      </c>
      <c r="E103" s="50" t="s">
        <v>69</v>
      </c>
      <c r="F103" s="51">
        <v>250</v>
      </c>
      <c r="G103" s="51">
        <v>2.72</v>
      </c>
      <c r="H103" s="51">
        <v>6.3</v>
      </c>
      <c r="I103" s="51">
        <v>17.16</v>
      </c>
      <c r="J103" s="51">
        <v>136</v>
      </c>
      <c r="K103" s="52" t="s">
        <v>70</v>
      </c>
      <c r="L103" s="51"/>
    </row>
    <row r="104" spans="1:12" ht="14.4">
      <c r="A104" s="25"/>
      <c r="B104" s="16"/>
      <c r="C104" s="11"/>
      <c r="D104" s="7" t="s">
        <v>29</v>
      </c>
      <c r="E104" s="50" t="s">
        <v>73</v>
      </c>
      <c r="F104" s="51">
        <v>100</v>
      </c>
      <c r="G104" s="51">
        <v>11.74</v>
      </c>
      <c r="H104" s="51">
        <v>13.16</v>
      </c>
      <c r="I104" s="51">
        <v>8.43</v>
      </c>
      <c r="J104" s="51">
        <v>213</v>
      </c>
      <c r="K104" s="52" t="s">
        <v>74</v>
      </c>
      <c r="L104" s="51"/>
    </row>
    <row r="105" spans="1:12" ht="14.4">
      <c r="A105" s="25"/>
      <c r="B105" s="16"/>
      <c r="C105" s="11"/>
      <c r="D105" s="7" t="s">
        <v>30</v>
      </c>
      <c r="E105" s="50" t="s">
        <v>71</v>
      </c>
      <c r="F105" s="51">
        <v>200</v>
      </c>
      <c r="G105" s="51">
        <v>7.33</v>
      </c>
      <c r="H105" s="51">
        <v>6.4</v>
      </c>
      <c r="I105" s="51">
        <v>41.73</v>
      </c>
      <c r="J105" s="51">
        <v>255</v>
      </c>
      <c r="K105" s="52" t="s">
        <v>72</v>
      </c>
      <c r="L105" s="51"/>
    </row>
    <row r="106" spans="1:12" ht="14.4">
      <c r="A106" s="25"/>
      <c r="B106" s="16"/>
      <c r="C106" s="11"/>
      <c r="D106" s="7" t="s">
        <v>31</v>
      </c>
      <c r="E106" s="50" t="s">
        <v>75</v>
      </c>
      <c r="F106" s="51">
        <v>200</v>
      </c>
      <c r="G106" s="51">
        <v>0.1</v>
      </c>
      <c r="H106" s="51">
        <v>0.1</v>
      </c>
      <c r="I106" s="51">
        <v>26.4</v>
      </c>
      <c r="J106" s="51">
        <v>108</v>
      </c>
      <c r="K106" s="52" t="s">
        <v>76</v>
      </c>
      <c r="L106" s="51"/>
    </row>
    <row r="107" spans="1:12" ht="14.4">
      <c r="A107" s="25"/>
      <c r="B107" s="16"/>
      <c r="C107" s="11"/>
      <c r="D107" s="7" t="s">
        <v>32</v>
      </c>
      <c r="E107" s="50" t="s">
        <v>56</v>
      </c>
      <c r="F107" s="51">
        <v>80</v>
      </c>
      <c r="G107" s="51">
        <v>8.84</v>
      </c>
      <c r="H107" s="51">
        <v>1.66</v>
      </c>
      <c r="I107" s="51">
        <v>38.479999999999997</v>
      </c>
      <c r="J107" s="51">
        <v>204</v>
      </c>
      <c r="K107" s="52">
        <v>1</v>
      </c>
      <c r="L107" s="51"/>
    </row>
    <row r="108" spans="1:12" ht="14.4">
      <c r="A108" s="25"/>
      <c r="B108" s="16"/>
      <c r="C108" s="11"/>
      <c r="D108" s="7" t="s">
        <v>33</v>
      </c>
      <c r="E108" s="50" t="s">
        <v>89</v>
      </c>
      <c r="F108" s="51">
        <v>60</v>
      </c>
      <c r="G108" s="51">
        <v>3.96</v>
      </c>
      <c r="H108" s="51">
        <v>0.72</v>
      </c>
      <c r="I108" s="51">
        <v>20.46</v>
      </c>
      <c r="J108" s="51">
        <v>104</v>
      </c>
      <c r="K108" s="52">
        <v>2</v>
      </c>
      <c r="L108" s="51"/>
    </row>
    <row r="109" spans="1:12" ht="14.4">
      <c r="A109" s="25"/>
      <c r="B109" s="16"/>
      <c r="C109" s="11"/>
      <c r="D109" s="6"/>
      <c r="E109" s="50" t="s">
        <v>77</v>
      </c>
      <c r="F109" s="51">
        <v>50</v>
      </c>
      <c r="G109" s="51">
        <v>5.81</v>
      </c>
      <c r="H109" s="51">
        <v>21</v>
      </c>
      <c r="I109" s="51">
        <v>40.090000000000003</v>
      </c>
      <c r="J109" s="51">
        <v>373</v>
      </c>
      <c r="K109" s="52" t="s">
        <v>78</v>
      </c>
      <c r="L109" s="51"/>
    </row>
    <row r="110" spans="1:12" ht="14.4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>
      <c r="A111" s="26"/>
      <c r="B111" s="18"/>
      <c r="C111" s="8"/>
      <c r="D111" s="19" t="s">
        <v>39</v>
      </c>
      <c r="E111" s="9"/>
      <c r="F111" s="21">
        <f>SUM(F102:F110)</f>
        <v>1040</v>
      </c>
      <c r="G111" s="21">
        <f t="shared" ref="G111" si="52">SUM(G102:G110)</f>
        <v>42.1</v>
      </c>
      <c r="H111" s="21">
        <f t="shared" ref="H111" si="53">SUM(H102:H110)</f>
        <v>54.44</v>
      </c>
      <c r="I111" s="21">
        <f t="shared" ref="I111" si="54">SUM(I102:I110)</f>
        <v>199.65</v>
      </c>
      <c r="J111" s="21">
        <f t="shared" ref="J111" si="55">SUM(J102:J110)</f>
        <v>1473</v>
      </c>
      <c r="K111" s="27"/>
      <c r="L111" s="21">
        <f t="shared" ref="L111" ca="1" si="56">SUM(L108:L116)</f>
        <v>0</v>
      </c>
    </row>
    <row r="112" spans="1:12" ht="14.4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4.4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4.4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1040</v>
      </c>
      <c r="G131" s="34">
        <f t="shared" ref="G131" si="72">G97+G101+G111+G116+G123+G130</f>
        <v>42.1</v>
      </c>
      <c r="H131" s="34">
        <f t="shared" ref="H131" si="73">H97+H101+H111+H116+H123+H130</f>
        <v>54.44</v>
      </c>
      <c r="I131" s="34">
        <f t="shared" ref="I131" si="74">I97+I101+I111+I116+I123+I130</f>
        <v>199.65</v>
      </c>
      <c r="J131" s="34">
        <f t="shared" ref="J131" si="75">J97+J101+J111+J116+J123+J130</f>
        <v>1473</v>
      </c>
      <c r="K131" s="35"/>
      <c r="L131" s="34">
        <f t="shared" ref="L131" ca="1" si="76">L97+L101+L111+L116+L123+L130</f>
        <v>0</v>
      </c>
    </row>
    <row r="132" spans="1:12" ht="14.4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4.4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4.4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4.4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4.4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4.4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79</v>
      </c>
      <c r="F144" s="51">
        <v>100</v>
      </c>
      <c r="G144" s="51">
        <v>12.48</v>
      </c>
      <c r="H144" s="51">
        <v>0.96</v>
      </c>
      <c r="I144" s="51">
        <v>116.14</v>
      </c>
      <c r="J144" s="51">
        <v>523</v>
      </c>
      <c r="K144" s="52" t="s">
        <v>80</v>
      </c>
      <c r="L144" s="51"/>
    </row>
    <row r="145" spans="1:12" ht="14.4">
      <c r="A145" s="25"/>
      <c r="B145" s="16"/>
      <c r="C145" s="11"/>
      <c r="D145" s="7" t="s">
        <v>28</v>
      </c>
      <c r="E145" s="50" t="s">
        <v>81</v>
      </c>
      <c r="F145" s="51">
        <v>250</v>
      </c>
      <c r="G145" s="51">
        <v>2.23</v>
      </c>
      <c r="H145" s="51">
        <v>6.06</v>
      </c>
      <c r="I145" s="51">
        <v>7.69</v>
      </c>
      <c r="J145" s="51">
        <v>94</v>
      </c>
      <c r="K145" s="52" t="s">
        <v>82</v>
      </c>
      <c r="L145" s="51"/>
    </row>
    <row r="146" spans="1:12" ht="14.4">
      <c r="A146" s="25"/>
      <c r="B146" s="16"/>
      <c r="C146" s="11"/>
      <c r="D146" s="7" t="s">
        <v>29</v>
      </c>
      <c r="E146" s="50" t="s">
        <v>83</v>
      </c>
      <c r="F146" s="51">
        <v>100</v>
      </c>
      <c r="G146" s="51">
        <v>15.23</v>
      </c>
      <c r="H146" s="51">
        <v>15.84</v>
      </c>
      <c r="I146" s="51">
        <v>5.48</v>
      </c>
      <c r="J146" s="51">
        <v>211</v>
      </c>
      <c r="K146" s="52" t="s">
        <v>84</v>
      </c>
      <c r="L146" s="51"/>
    </row>
    <row r="147" spans="1:12" ht="14.4">
      <c r="A147" s="25"/>
      <c r="B147" s="16"/>
      <c r="C147" s="11"/>
      <c r="D147" s="7" t="s">
        <v>30</v>
      </c>
      <c r="E147" s="50" t="s">
        <v>85</v>
      </c>
      <c r="F147" s="51">
        <v>200</v>
      </c>
      <c r="G147" s="51">
        <v>4.13</v>
      </c>
      <c r="H147" s="51">
        <v>7.2</v>
      </c>
      <c r="I147" s="51">
        <v>27.07</v>
      </c>
      <c r="J147" s="51">
        <v>188</v>
      </c>
      <c r="K147" s="52" t="s">
        <v>86</v>
      </c>
      <c r="L147" s="51"/>
    </row>
    <row r="148" spans="1:12" ht="14.4">
      <c r="A148" s="25"/>
      <c r="B148" s="16"/>
      <c r="C148" s="11"/>
      <c r="D148" s="7" t="s">
        <v>31</v>
      </c>
      <c r="E148" s="50" t="s">
        <v>87</v>
      </c>
      <c r="F148" s="51">
        <v>200</v>
      </c>
      <c r="G148" s="51">
        <v>0.7</v>
      </c>
      <c r="H148" s="51">
        <v>0.3</v>
      </c>
      <c r="I148" s="51">
        <v>24.4</v>
      </c>
      <c r="J148" s="51">
        <v>103</v>
      </c>
      <c r="K148" s="52" t="s">
        <v>88</v>
      </c>
      <c r="L148" s="51"/>
    </row>
    <row r="149" spans="1:12" ht="14.4">
      <c r="A149" s="25"/>
      <c r="B149" s="16"/>
      <c r="C149" s="11"/>
      <c r="D149" s="7" t="s">
        <v>32</v>
      </c>
      <c r="E149" s="50" t="s">
        <v>56</v>
      </c>
      <c r="F149" s="51">
        <v>80</v>
      </c>
      <c r="G149" s="51">
        <v>8.84</v>
      </c>
      <c r="H149" s="51">
        <v>1.66</v>
      </c>
      <c r="I149" s="51">
        <v>38.479999999999997</v>
      </c>
      <c r="J149" s="51">
        <v>204</v>
      </c>
      <c r="K149" s="52">
        <v>1</v>
      </c>
      <c r="L149" s="51"/>
    </row>
    <row r="150" spans="1:12" ht="14.4">
      <c r="A150" s="25"/>
      <c r="B150" s="16"/>
      <c r="C150" s="11"/>
      <c r="D150" s="7" t="s">
        <v>33</v>
      </c>
      <c r="E150" s="50" t="s">
        <v>89</v>
      </c>
      <c r="F150" s="51">
        <v>60</v>
      </c>
      <c r="G150" s="51">
        <v>3.96</v>
      </c>
      <c r="H150" s="51">
        <v>0.72</v>
      </c>
      <c r="I150" s="51">
        <v>20.46</v>
      </c>
      <c r="J150" s="51">
        <v>104</v>
      </c>
      <c r="K150" s="52">
        <v>2</v>
      </c>
      <c r="L150" s="51"/>
    </row>
    <row r="151" spans="1:12" ht="14.4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>
      <c r="A153" s="26"/>
      <c r="B153" s="18"/>
      <c r="C153" s="8"/>
      <c r="D153" s="19" t="s">
        <v>39</v>
      </c>
      <c r="E153" s="9"/>
      <c r="F153" s="21">
        <f>SUM(F144:F152)</f>
        <v>990</v>
      </c>
      <c r="G153" s="21">
        <f t="shared" ref="G153" si="87">SUM(G144:G152)</f>
        <v>47.57</v>
      </c>
      <c r="H153" s="21">
        <f t="shared" ref="H153" si="88">SUM(H144:H152)</f>
        <v>32.739999999999995</v>
      </c>
      <c r="I153" s="21">
        <f t="shared" ref="I153" si="89">SUM(I144:I152)</f>
        <v>239.72</v>
      </c>
      <c r="J153" s="21">
        <f t="shared" ref="J153" si="90">SUM(J144:J152)</f>
        <v>1427</v>
      </c>
      <c r="K153" s="27"/>
      <c r="L153" s="21">
        <f t="shared" ref="L153" ca="1" si="91">SUM(L150:L158)</f>
        <v>0</v>
      </c>
    </row>
    <row r="154" spans="1:12" ht="14.4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4.4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4.4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990</v>
      </c>
      <c r="G173" s="34">
        <f t="shared" ref="G173" si="107">G139+G143+G153+G158+G165+G172</f>
        <v>47.57</v>
      </c>
      <c r="H173" s="34">
        <f t="shared" ref="H173" si="108">H139+H143+H153+H158+H165+H172</f>
        <v>32.739999999999995</v>
      </c>
      <c r="I173" s="34">
        <f t="shared" ref="I173" si="109">I139+I143+I153+I158+I165+I172</f>
        <v>239.72</v>
      </c>
      <c r="J173" s="34">
        <f t="shared" ref="J173" si="110">J139+J143+J153+J158+J165+J172</f>
        <v>1427</v>
      </c>
      <c r="K173" s="35"/>
      <c r="L173" s="34">
        <f t="shared" ref="L173" ca="1" si="111">L139+L143+L153+L158+L165+L172</f>
        <v>0</v>
      </c>
    </row>
    <row r="174" spans="1:12" ht="14.4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4.4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4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4.4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4.4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4.4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4.4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90</v>
      </c>
      <c r="F186" s="51">
        <v>100</v>
      </c>
      <c r="G186" s="51">
        <v>16.96</v>
      </c>
      <c r="H186" s="51">
        <v>52.42</v>
      </c>
      <c r="I186" s="51">
        <v>97.77</v>
      </c>
      <c r="J186" s="51">
        <v>942</v>
      </c>
      <c r="K186" s="52" t="s">
        <v>91</v>
      </c>
      <c r="L186" s="51"/>
    </row>
    <row r="187" spans="1:12" ht="14.4">
      <c r="A187" s="25"/>
      <c r="B187" s="16"/>
      <c r="C187" s="11"/>
      <c r="D187" s="7" t="s">
        <v>28</v>
      </c>
      <c r="E187" s="50" t="s">
        <v>92</v>
      </c>
      <c r="F187" s="51">
        <v>250</v>
      </c>
      <c r="G187" s="51">
        <v>39.57</v>
      </c>
      <c r="H187" s="51">
        <v>29.08</v>
      </c>
      <c r="I187" s="51">
        <v>54.92</v>
      </c>
      <c r="J187" s="51">
        <v>640</v>
      </c>
      <c r="K187" s="52" t="s">
        <v>61</v>
      </c>
      <c r="L187" s="51"/>
    </row>
    <row r="188" spans="1:12" ht="14.4">
      <c r="A188" s="25"/>
      <c r="B188" s="16"/>
      <c r="C188" s="11"/>
      <c r="D188" s="7" t="s">
        <v>29</v>
      </c>
      <c r="E188" s="50" t="s">
        <v>48</v>
      </c>
      <c r="F188" s="51">
        <v>100</v>
      </c>
      <c r="G188" s="51">
        <v>14.73</v>
      </c>
      <c r="H188" s="51">
        <v>16.14</v>
      </c>
      <c r="I188" s="51">
        <v>18.63</v>
      </c>
      <c r="J188" s="51">
        <v>279</v>
      </c>
      <c r="K188" s="52" t="s">
        <v>93</v>
      </c>
      <c r="L188" s="51"/>
    </row>
    <row r="189" spans="1:12" ht="14.4">
      <c r="A189" s="25"/>
      <c r="B189" s="16"/>
      <c r="C189" s="11"/>
      <c r="D189" s="7" t="s">
        <v>30</v>
      </c>
      <c r="E189" s="50" t="s">
        <v>94</v>
      </c>
      <c r="F189" s="51">
        <v>200</v>
      </c>
      <c r="G189" s="51">
        <v>9.9499999999999993</v>
      </c>
      <c r="H189" s="51">
        <v>7.48</v>
      </c>
      <c r="I189" s="51">
        <v>47.77</v>
      </c>
      <c r="J189" s="51">
        <v>307</v>
      </c>
      <c r="K189" s="52" t="s">
        <v>95</v>
      </c>
      <c r="L189" s="51"/>
    </row>
    <row r="190" spans="1:12" ht="14.4">
      <c r="A190" s="25"/>
      <c r="B190" s="16"/>
      <c r="C190" s="11"/>
      <c r="D190" s="7" t="s">
        <v>31</v>
      </c>
      <c r="E190" s="50" t="s">
        <v>96</v>
      </c>
      <c r="F190" s="51">
        <v>200</v>
      </c>
      <c r="G190" s="51">
        <v>0.3</v>
      </c>
      <c r="H190" s="51">
        <v>0.1</v>
      </c>
      <c r="I190" s="51">
        <v>15.2</v>
      </c>
      <c r="J190" s="51">
        <v>62</v>
      </c>
      <c r="K190" s="52" t="s">
        <v>97</v>
      </c>
      <c r="L190" s="51"/>
    </row>
    <row r="191" spans="1:12" ht="14.4">
      <c r="A191" s="25"/>
      <c r="B191" s="16"/>
      <c r="C191" s="11"/>
      <c r="D191" s="7" t="s">
        <v>32</v>
      </c>
      <c r="E191" s="50" t="s">
        <v>56</v>
      </c>
      <c r="F191" s="51">
        <v>80</v>
      </c>
      <c r="G191" s="51">
        <v>8.84</v>
      </c>
      <c r="H191" s="51">
        <v>1.66</v>
      </c>
      <c r="I191" s="51">
        <v>38.479999999999997</v>
      </c>
      <c r="J191" s="51">
        <v>204</v>
      </c>
      <c r="K191" s="52">
        <v>1</v>
      </c>
      <c r="L191" s="51"/>
    </row>
    <row r="192" spans="1:12" ht="14.4">
      <c r="A192" s="25"/>
      <c r="B192" s="16"/>
      <c r="C192" s="11"/>
      <c r="D192" s="7" t="s">
        <v>33</v>
      </c>
      <c r="E192" s="50" t="s">
        <v>89</v>
      </c>
      <c r="F192" s="51">
        <v>60</v>
      </c>
      <c r="G192" s="51">
        <v>3.96</v>
      </c>
      <c r="H192" s="51">
        <v>0.72</v>
      </c>
      <c r="I192" s="51">
        <v>20.46</v>
      </c>
      <c r="J192" s="51">
        <v>104</v>
      </c>
      <c r="K192" s="52">
        <v>2</v>
      </c>
      <c r="L192" s="51"/>
    </row>
    <row r="193" spans="1:12" ht="14.4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>
      <c r="A195" s="26"/>
      <c r="B195" s="18"/>
      <c r="C195" s="8"/>
      <c r="D195" s="19" t="s">
        <v>39</v>
      </c>
      <c r="E195" s="9"/>
      <c r="F195" s="21">
        <f>SUM(F186:F194)</f>
        <v>990</v>
      </c>
      <c r="G195" s="21">
        <f t="shared" ref="G195" si="121">SUM(G186:G194)</f>
        <v>94.31</v>
      </c>
      <c r="H195" s="21">
        <f t="shared" ref="H195" si="122">SUM(H186:H194)</f>
        <v>107.6</v>
      </c>
      <c r="I195" s="21">
        <f t="shared" ref="I195" si="123">SUM(I186:I194)</f>
        <v>293.22999999999996</v>
      </c>
      <c r="J195" s="21">
        <f t="shared" ref="J195" si="124">SUM(J186:J194)</f>
        <v>2538</v>
      </c>
      <c r="K195" s="27"/>
      <c r="L195" s="21">
        <f t="shared" ref="L195" ca="1" si="125">SUM(L192:L200)</f>
        <v>0</v>
      </c>
    </row>
    <row r="196" spans="1:12" ht="14.4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4.4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4.4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990</v>
      </c>
      <c r="G215" s="34">
        <f t="shared" ref="G215" si="141">G181+G185+G195+G200+G207+G214</f>
        <v>94.31</v>
      </c>
      <c r="H215" s="34">
        <f t="shared" ref="H215" si="142">H181+H185+H195+H200+H207+H214</f>
        <v>107.6</v>
      </c>
      <c r="I215" s="34">
        <f t="shared" ref="I215" si="143">I181+I185+I195+I200+I207+I214</f>
        <v>293.22999999999996</v>
      </c>
      <c r="J215" s="34">
        <f t="shared" ref="J215" si="144">J181+J185+J195+J200+J207+J214</f>
        <v>2538</v>
      </c>
      <c r="K215" s="35"/>
      <c r="L215" s="34">
        <f t="shared" ref="L215" ca="1" si="145">L181+L185+L195+L200+L207+L214</f>
        <v>0</v>
      </c>
    </row>
    <row r="216" spans="1:12" ht="14.4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4.4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4.4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4.4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4.4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4.4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4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4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4.4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4.4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4.4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4.4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4.4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4.4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4.4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4.4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4.4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4.4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4.4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4.4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4.4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4.4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4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4.4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4.4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4.4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4.4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98</v>
      </c>
      <c r="F312" s="51">
        <v>100</v>
      </c>
      <c r="G312" s="51">
        <v>8</v>
      </c>
      <c r="H312" s="51">
        <v>10.1</v>
      </c>
      <c r="I312" s="51">
        <v>15.2</v>
      </c>
      <c r="J312" s="51">
        <v>184</v>
      </c>
      <c r="K312" s="52" t="s">
        <v>99</v>
      </c>
      <c r="L312" s="51"/>
    </row>
    <row r="313" spans="1:12" ht="14.4">
      <c r="A313" s="25"/>
      <c r="B313" s="16"/>
      <c r="C313" s="11"/>
      <c r="D313" s="7" t="s">
        <v>28</v>
      </c>
      <c r="E313" s="50" t="s">
        <v>100</v>
      </c>
      <c r="F313" s="51">
        <v>250</v>
      </c>
      <c r="G313" s="51">
        <v>11.48</v>
      </c>
      <c r="H313" s="51">
        <v>27.12</v>
      </c>
      <c r="I313" s="51">
        <v>53.06</v>
      </c>
      <c r="J313" s="51">
        <v>502</v>
      </c>
      <c r="K313" s="52" t="s">
        <v>101</v>
      </c>
      <c r="L313" s="51"/>
    </row>
    <row r="314" spans="1:12" ht="14.4">
      <c r="A314" s="25"/>
      <c r="B314" s="16"/>
      <c r="C314" s="11"/>
      <c r="D314" s="7" t="s">
        <v>29</v>
      </c>
      <c r="E314" s="50" t="s">
        <v>102</v>
      </c>
      <c r="F314" s="51">
        <v>100</v>
      </c>
      <c r="G314" s="51">
        <v>7.9</v>
      </c>
      <c r="H314" s="51">
        <v>11.1</v>
      </c>
      <c r="I314" s="51">
        <v>4.0999999999999996</v>
      </c>
      <c r="J314" s="51">
        <v>146</v>
      </c>
      <c r="K314" s="52" t="s">
        <v>103</v>
      </c>
      <c r="L314" s="51"/>
    </row>
    <row r="315" spans="1:12" ht="14.4">
      <c r="A315" s="25"/>
      <c r="B315" s="16"/>
      <c r="C315" s="11"/>
      <c r="D315" s="7" t="s">
        <v>30</v>
      </c>
      <c r="E315" s="50" t="s">
        <v>49</v>
      </c>
      <c r="F315" s="51">
        <v>200</v>
      </c>
      <c r="G315" s="51">
        <v>17.579999999999998</v>
      </c>
      <c r="H315" s="51">
        <v>8.5</v>
      </c>
      <c r="I315" s="51">
        <v>40.99</v>
      </c>
      <c r="J315" s="51">
        <v>291</v>
      </c>
      <c r="K315" s="52">
        <v>161</v>
      </c>
      <c r="L315" s="51"/>
    </row>
    <row r="316" spans="1:12" ht="14.4">
      <c r="A316" s="25"/>
      <c r="B316" s="16"/>
      <c r="C316" s="11"/>
      <c r="D316" s="7" t="s">
        <v>31</v>
      </c>
      <c r="E316" s="50" t="s">
        <v>104</v>
      </c>
      <c r="F316" s="51">
        <v>200</v>
      </c>
      <c r="G316" s="51">
        <v>0.3</v>
      </c>
      <c r="H316" s="51">
        <v>0.1</v>
      </c>
      <c r="I316" s="51">
        <v>28.2</v>
      </c>
      <c r="J316" s="51">
        <v>117</v>
      </c>
      <c r="K316" s="52" t="s">
        <v>105</v>
      </c>
      <c r="L316" s="51"/>
    </row>
    <row r="317" spans="1:12" ht="14.4">
      <c r="A317" s="25"/>
      <c r="B317" s="16"/>
      <c r="C317" s="11"/>
      <c r="D317" s="7" t="s">
        <v>32</v>
      </c>
      <c r="E317" s="50" t="s">
        <v>56</v>
      </c>
      <c r="F317" s="51">
        <v>80</v>
      </c>
      <c r="G317" s="51">
        <v>8.84</v>
      </c>
      <c r="H317" s="51">
        <v>1.66</v>
      </c>
      <c r="I317" s="51">
        <v>38.479999999999997</v>
      </c>
      <c r="J317" s="51">
        <v>204</v>
      </c>
      <c r="K317" s="52">
        <v>1</v>
      </c>
      <c r="L317" s="51"/>
    </row>
    <row r="318" spans="1:12" ht="14.4">
      <c r="A318" s="25"/>
      <c r="B318" s="16"/>
      <c r="C318" s="11"/>
      <c r="D318" s="7" t="s">
        <v>33</v>
      </c>
      <c r="E318" s="50" t="s">
        <v>89</v>
      </c>
      <c r="F318" s="51">
        <v>60</v>
      </c>
      <c r="G318" s="51">
        <v>3.96</v>
      </c>
      <c r="H318" s="51">
        <v>0.72</v>
      </c>
      <c r="I318" s="51">
        <v>20.46</v>
      </c>
      <c r="J318" s="51">
        <v>104</v>
      </c>
      <c r="K318" s="52">
        <v>2</v>
      </c>
      <c r="L318" s="51"/>
    </row>
    <row r="319" spans="1:12" ht="14.4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>
      <c r="A321" s="26"/>
      <c r="B321" s="18"/>
      <c r="C321" s="8"/>
      <c r="D321" s="19" t="s">
        <v>39</v>
      </c>
      <c r="E321" s="9"/>
      <c r="F321" s="21">
        <f>SUM(F312:F320)</f>
        <v>990</v>
      </c>
      <c r="G321" s="21">
        <f t="shared" ref="G321" si="225">SUM(G312:G320)</f>
        <v>58.059999999999995</v>
      </c>
      <c r="H321" s="21">
        <f t="shared" ref="H321" si="226">SUM(H312:H320)</f>
        <v>59.3</v>
      </c>
      <c r="I321" s="21">
        <f t="shared" ref="I321" si="227">SUM(I312:I320)</f>
        <v>200.48999999999998</v>
      </c>
      <c r="J321" s="21">
        <f t="shared" ref="J321" si="228">SUM(J312:J320)</f>
        <v>1548</v>
      </c>
      <c r="K321" s="27"/>
      <c r="L321" s="21">
        <f t="shared" ref="L321" ca="1" si="229">SUM(L318:L326)</f>
        <v>0</v>
      </c>
    </row>
    <row r="322" spans="1:12" ht="14.4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4.4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4.4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990</v>
      </c>
      <c r="G341" s="34">
        <f t="shared" ref="G341" si="245">G307+G311+G321+G326+G333+G340</f>
        <v>58.059999999999995</v>
      </c>
      <c r="H341" s="34">
        <f t="shared" ref="H341" si="246">H307+H311+H321+H326+H333+H340</f>
        <v>59.3</v>
      </c>
      <c r="I341" s="34">
        <f t="shared" ref="I341" si="247">I307+I311+I321+I326+I333+I340</f>
        <v>200.48999999999998</v>
      </c>
      <c r="J341" s="34">
        <f t="shared" ref="J341" si="248">J307+J311+J321+J326+J333+J340</f>
        <v>1548</v>
      </c>
      <c r="K341" s="35"/>
      <c r="L341" s="34">
        <f t="shared" ref="L341" ca="1" si="249">L307+L311+L321+L326+L333+L340</f>
        <v>0</v>
      </c>
    </row>
    <row r="342" spans="1:12" ht="14.4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4.4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4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4.4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4.4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4.4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4.4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68</v>
      </c>
      <c r="F354" s="51">
        <v>100</v>
      </c>
      <c r="G354" s="51">
        <v>1.6</v>
      </c>
      <c r="H354" s="51">
        <v>5.0999999999999996</v>
      </c>
      <c r="I354" s="51">
        <v>6.9</v>
      </c>
      <c r="J354" s="51">
        <v>80</v>
      </c>
      <c r="K354" s="52" t="s">
        <v>51</v>
      </c>
      <c r="L354" s="51"/>
    </row>
    <row r="355" spans="1:12" ht="14.4">
      <c r="A355" s="15"/>
      <c r="B355" s="16"/>
      <c r="C355" s="11"/>
      <c r="D355" s="7" t="s">
        <v>28</v>
      </c>
      <c r="E355" s="50" t="s">
        <v>106</v>
      </c>
      <c r="F355" s="51">
        <v>250</v>
      </c>
      <c r="G355" s="51">
        <v>10.32</v>
      </c>
      <c r="H355" s="51">
        <v>10.09</v>
      </c>
      <c r="I355" s="51">
        <v>17.2</v>
      </c>
      <c r="J355" s="51">
        <v>201</v>
      </c>
      <c r="K355" s="52">
        <v>87</v>
      </c>
      <c r="L355" s="51"/>
    </row>
    <row r="356" spans="1:12" ht="14.4">
      <c r="A356" s="15"/>
      <c r="B356" s="16"/>
      <c r="C356" s="11"/>
      <c r="D356" s="7" t="s">
        <v>29</v>
      </c>
      <c r="E356" s="50" t="s">
        <v>64</v>
      </c>
      <c r="F356" s="51">
        <v>200</v>
      </c>
      <c r="G356" s="51">
        <v>33.840000000000003</v>
      </c>
      <c r="H356" s="51">
        <v>28.33</v>
      </c>
      <c r="I356" s="51">
        <v>59.48</v>
      </c>
      <c r="J356" s="51">
        <v>628</v>
      </c>
      <c r="K356" s="52" t="s">
        <v>65</v>
      </c>
      <c r="L356" s="51"/>
    </row>
    <row r="357" spans="1:12" ht="14.4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4.4">
      <c r="A358" s="15"/>
      <c r="B358" s="16"/>
      <c r="C358" s="11"/>
      <c r="D358" s="7" t="s">
        <v>31</v>
      </c>
      <c r="E358" s="50" t="s">
        <v>75</v>
      </c>
      <c r="F358" s="51">
        <v>200</v>
      </c>
      <c r="G358" s="51">
        <v>0.1</v>
      </c>
      <c r="H358" s="51">
        <v>0.1</v>
      </c>
      <c r="I358" s="51">
        <v>26.4</v>
      </c>
      <c r="J358" s="51">
        <v>108</v>
      </c>
      <c r="K358" s="52" t="s">
        <v>76</v>
      </c>
      <c r="L358" s="51"/>
    </row>
    <row r="359" spans="1:12" ht="14.4">
      <c r="A359" s="15"/>
      <c r="B359" s="16"/>
      <c r="C359" s="11"/>
      <c r="D359" s="7" t="s">
        <v>32</v>
      </c>
      <c r="E359" s="50" t="s">
        <v>56</v>
      </c>
      <c r="F359" s="51">
        <v>80</v>
      </c>
      <c r="G359" s="51">
        <v>8.84</v>
      </c>
      <c r="H359" s="51">
        <v>1.66</v>
      </c>
      <c r="I359" s="51">
        <v>38.479999999999997</v>
      </c>
      <c r="J359" s="51">
        <v>204</v>
      </c>
      <c r="K359" s="52">
        <v>1</v>
      </c>
      <c r="L359" s="51"/>
    </row>
    <row r="360" spans="1:12" ht="14.4">
      <c r="A360" s="15"/>
      <c r="B360" s="16"/>
      <c r="C360" s="11"/>
      <c r="D360" s="7" t="s">
        <v>33</v>
      </c>
      <c r="E360" s="50" t="s">
        <v>89</v>
      </c>
      <c r="F360" s="51">
        <v>60</v>
      </c>
      <c r="G360" s="51">
        <v>3.96</v>
      </c>
      <c r="H360" s="51">
        <v>0.72</v>
      </c>
      <c r="I360" s="51">
        <v>20.46</v>
      </c>
      <c r="J360" s="51">
        <v>104</v>
      </c>
      <c r="K360" s="52">
        <v>2</v>
      </c>
      <c r="L360" s="51"/>
    </row>
    <row r="361" spans="1:12" ht="14.4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>
      <c r="A363" s="17"/>
      <c r="B363" s="18"/>
      <c r="C363" s="8"/>
      <c r="D363" s="19" t="s">
        <v>39</v>
      </c>
      <c r="E363" s="9"/>
      <c r="F363" s="21">
        <f>SUM(F354:F362)</f>
        <v>890</v>
      </c>
      <c r="G363" s="21">
        <f t="shared" ref="G363" si="259">SUM(G354:G362)</f>
        <v>58.660000000000004</v>
      </c>
      <c r="H363" s="21">
        <f t="shared" ref="H363" si="260">SUM(H354:H362)</f>
        <v>45.999999999999993</v>
      </c>
      <c r="I363" s="21">
        <f t="shared" ref="I363" si="261">SUM(I354:I362)</f>
        <v>168.92</v>
      </c>
      <c r="J363" s="21">
        <f t="shared" ref="J363" si="262">SUM(J354:J362)</f>
        <v>1325</v>
      </c>
      <c r="K363" s="27"/>
      <c r="L363" s="21">
        <f t="shared" ref="L363" ca="1" si="263">SUM(L360:L368)</f>
        <v>0</v>
      </c>
    </row>
    <row r="364" spans="1:12" ht="14.4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4.4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4.4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890</v>
      </c>
      <c r="G383" s="34">
        <f t="shared" ref="G383" si="279">G349+G353+G363+G368+G375+G382</f>
        <v>58.660000000000004</v>
      </c>
      <c r="H383" s="34">
        <f t="shared" ref="H383" si="280">H349+H353+H363+H368+H375+H382</f>
        <v>45.999999999999993</v>
      </c>
      <c r="I383" s="34">
        <f t="shared" ref="I383" si="281">I349+I353+I363+I368+I375+I382</f>
        <v>168.92</v>
      </c>
      <c r="J383" s="34">
        <f t="shared" ref="J383" si="282">J349+J353+J363+J368+J375+J382</f>
        <v>1325</v>
      </c>
      <c r="K383" s="35"/>
      <c r="L383" s="34">
        <f t="shared" ref="L383" ca="1" si="283">L349+L353+L363+L368+L375+L382</f>
        <v>0</v>
      </c>
    </row>
    <row r="384" spans="1:12" ht="14.4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4.4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4.4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4.4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4.4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4.4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>
      <c r="A397" s="25"/>
      <c r="B397" s="16"/>
      <c r="C397" s="11"/>
      <c r="D397" s="7" t="s">
        <v>28</v>
      </c>
      <c r="E397" s="50" t="s">
        <v>107</v>
      </c>
      <c r="F397" s="51">
        <v>250</v>
      </c>
      <c r="G397" s="51">
        <v>2.14</v>
      </c>
      <c r="H397" s="51">
        <v>3.86</v>
      </c>
      <c r="I397" s="51">
        <v>13.89</v>
      </c>
      <c r="J397" s="51">
        <v>99</v>
      </c>
      <c r="K397" s="52" t="s">
        <v>108</v>
      </c>
      <c r="L397" s="51"/>
    </row>
    <row r="398" spans="1:12" ht="14.4">
      <c r="A398" s="25"/>
      <c r="B398" s="16"/>
      <c r="C398" s="11"/>
      <c r="D398" s="7" t="s">
        <v>29</v>
      </c>
      <c r="E398" s="50" t="s">
        <v>111</v>
      </c>
      <c r="F398" s="51">
        <v>100</v>
      </c>
      <c r="G398" s="51">
        <v>14.6</v>
      </c>
      <c r="H398" s="51">
        <v>14.88</v>
      </c>
      <c r="I398" s="51">
        <v>16.64</v>
      </c>
      <c r="J398" s="51">
        <v>223</v>
      </c>
      <c r="K398" s="52" t="s">
        <v>112</v>
      </c>
      <c r="L398" s="51"/>
    </row>
    <row r="399" spans="1:12" ht="14.4">
      <c r="A399" s="25"/>
      <c r="B399" s="16"/>
      <c r="C399" s="11"/>
      <c r="D399" s="7" t="s">
        <v>30</v>
      </c>
      <c r="E399" s="50" t="s">
        <v>109</v>
      </c>
      <c r="F399" s="51">
        <v>200</v>
      </c>
      <c r="G399" s="51">
        <v>3.24</v>
      </c>
      <c r="H399" s="51">
        <v>17.36</v>
      </c>
      <c r="I399" s="51">
        <v>18.260000000000002</v>
      </c>
      <c r="J399" s="51">
        <v>242</v>
      </c>
      <c r="K399" s="52" t="s">
        <v>110</v>
      </c>
      <c r="L399" s="51"/>
    </row>
    <row r="400" spans="1:12" ht="14.4">
      <c r="A400" s="25"/>
      <c r="B400" s="16"/>
      <c r="C400" s="11"/>
      <c r="D400" s="7" t="s">
        <v>31</v>
      </c>
      <c r="E400" s="50" t="s">
        <v>113</v>
      </c>
      <c r="F400" s="51">
        <v>200</v>
      </c>
      <c r="G400" s="51">
        <v>1</v>
      </c>
      <c r="H400" s="51">
        <v>0</v>
      </c>
      <c r="I400" s="51">
        <v>28.2</v>
      </c>
      <c r="J400" s="51">
        <v>119</v>
      </c>
      <c r="K400" s="52" t="s">
        <v>114</v>
      </c>
      <c r="L400" s="51"/>
    </row>
    <row r="401" spans="1:12" ht="14.4">
      <c r="A401" s="25"/>
      <c r="B401" s="16"/>
      <c r="C401" s="11"/>
      <c r="D401" s="7" t="s">
        <v>32</v>
      </c>
      <c r="E401" s="50" t="s">
        <v>56</v>
      </c>
      <c r="F401" s="51">
        <v>80</v>
      </c>
      <c r="G401" s="51">
        <v>8.84</v>
      </c>
      <c r="H401" s="51">
        <v>1.66</v>
      </c>
      <c r="I401" s="51">
        <v>38.479999999999997</v>
      </c>
      <c r="J401" s="51">
        <v>204</v>
      </c>
      <c r="K401" s="52">
        <v>1</v>
      </c>
      <c r="L401" s="51"/>
    </row>
    <row r="402" spans="1:12" ht="14.4">
      <c r="A402" s="25"/>
      <c r="B402" s="16"/>
      <c r="C402" s="11"/>
      <c r="D402" s="7" t="s">
        <v>33</v>
      </c>
      <c r="E402" s="50" t="s">
        <v>89</v>
      </c>
      <c r="F402" s="51">
        <v>60</v>
      </c>
      <c r="G402" s="51">
        <v>3.96</v>
      </c>
      <c r="H402" s="51">
        <v>0.72</v>
      </c>
      <c r="I402" s="51">
        <v>20.46</v>
      </c>
      <c r="J402" s="51">
        <v>104</v>
      </c>
      <c r="K402" s="52">
        <v>2</v>
      </c>
      <c r="L402" s="51"/>
    </row>
    <row r="403" spans="1:12" ht="14.4">
      <c r="A403" s="25"/>
      <c r="B403" s="16"/>
      <c r="C403" s="11"/>
      <c r="D403" s="6"/>
      <c r="E403" s="50" t="s">
        <v>115</v>
      </c>
      <c r="F403" s="51">
        <v>100</v>
      </c>
      <c r="G403" s="51">
        <v>0.4</v>
      </c>
      <c r="H403" s="51">
        <v>0.3</v>
      </c>
      <c r="I403" s="51">
        <v>10.3</v>
      </c>
      <c r="J403" s="51">
        <v>46</v>
      </c>
      <c r="K403" s="52" t="s">
        <v>116</v>
      </c>
      <c r="L403" s="51"/>
    </row>
    <row r="404" spans="1:12" ht="14.4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>
      <c r="A405" s="26"/>
      <c r="B405" s="18"/>
      <c r="C405" s="8"/>
      <c r="D405" s="19" t="s">
        <v>39</v>
      </c>
      <c r="E405" s="9"/>
      <c r="F405" s="21">
        <f>SUM(F396:F404)</f>
        <v>990</v>
      </c>
      <c r="G405" s="21">
        <f t="shared" ref="G405" si="294">SUM(G396:G404)</f>
        <v>34.179999999999993</v>
      </c>
      <c r="H405" s="21">
        <f t="shared" ref="H405" si="295">SUM(H396:H404)</f>
        <v>38.779999999999994</v>
      </c>
      <c r="I405" s="21">
        <f t="shared" ref="I405" si="296">SUM(I396:I404)</f>
        <v>146.23000000000002</v>
      </c>
      <c r="J405" s="21">
        <f t="shared" ref="J405" si="297">SUM(J396:J404)</f>
        <v>1037</v>
      </c>
      <c r="K405" s="27"/>
      <c r="L405" s="21">
        <f t="shared" ref="L405" ca="1" si="298">SUM(L402:L410)</f>
        <v>0</v>
      </c>
    </row>
    <row r="406" spans="1:12" ht="14.4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4.4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4.4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990</v>
      </c>
      <c r="G425" s="34">
        <f t="shared" ref="G425" si="314">G391+G395+G405+G410+G417+G424</f>
        <v>34.179999999999993</v>
      </c>
      <c r="H425" s="34">
        <f t="shared" ref="H425" si="315">H391+H395+H405+H410+H417+H424</f>
        <v>38.779999999999994</v>
      </c>
      <c r="I425" s="34">
        <f t="shared" ref="I425" si="316">I391+I395+I405+I410+I417+I424</f>
        <v>146.23000000000002</v>
      </c>
      <c r="J425" s="34">
        <f t="shared" ref="J425" si="317">J391+J395+J405+J410+J417+J424</f>
        <v>1037</v>
      </c>
      <c r="K425" s="35"/>
      <c r="L425" s="34">
        <f t="shared" ref="L425" ca="1" si="318">L391+L395+L405+L410+L417+L424</f>
        <v>0</v>
      </c>
    </row>
    <row r="426" spans="1:12" ht="14.4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4.4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4.4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4.4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4.4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4.4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117</v>
      </c>
      <c r="F438" s="51">
        <v>100</v>
      </c>
      <c r="G438" s="51">
        <v>13.65</v>
      </c>
      <c r="H438" s="51">
        <v>61.79</v>
      </c>
      <c r="I438" s="51">
        <v>84.4</v>
      </c>
      <c r="J438" s="51">
        <v>948</v>
      </c>
      <c r="K438" s="52" t="s">
        <v>118</v>
      </c>
      <c r="L438" s="51"/>
    </row>
    <row r="439" spans="1:12" ht="14.4">
      <c r="A439" s="25"/>
      <c r="B439" s="16"/>
      <c r="C439" s="11"/>
      <c r="D439" s="7" t="s">
        <v>28</v>
      </c>
      <c r="E439" s="50" t="s">
        <v>119</v>
      </c>
      <c r="F439" s="51">
        <v>250</v>
      </c>
      <c r="G439" s="51">
        <v>8.41</v>
      </c>
      <c r="H439" s="51">
        <v>7.35</v>
      </c>
      <c r="I439" s="51">
        <v>18.62</v>
      </c>
      <c r="J439" s="51">
        <v>174</v>
      </c>
      <c r="K439" s="52" t="s">
        <v>120</v>
      </c>
      <c r="L439" s="51"/>
    </row>
    <row r="440" spans="1:12" ht="14.4">
      <c r="A440" s="25"/>
      <c r="B440" s="16"/>
      <c r="C440" s="11"/>
      <c r="D440" s="7" t="s">
        <v>29</v>
      </c>
      <c r="E440" s="50" t="s">
        <v>121</v>
      </c>
      <c r="F440" s="51">
        <v>100</v>
      </c>
      <c r="G440" s="51">
        <v>12.85</v>
      </c>
      <c r="H440" s="51">
        <v>10.34</v>
      </c>
      <c r="I440" s="51">
        <v>3.3</v>
      </c>
      <c r="J440" s="51">
        <v>158</v>
      </c>
      <c r="K440" s="52" t="s">
        <v>61</v>
      </c>
      <c r="L440" s="51"/>
    </row>
    <row r="441" spans="1:12" ht="14.4">
      <c r="A441" s="25"/>
      <c r="B441" s="16"/>
      <c r="C441" s="11"/>
      <c r="D441" s="7" t="s">
        <v>30</v>
      </c>
      <c r="E441" s="50" t="s">
        <v>71</v>
      </c>
      <c r="F441" s="51">
        <v>200</v>
      </c>
      <c r="G441" s="51">
        <v>7.33</v>
      </c>
      <c r="H441" s="51">
        <v>6.4</v>
      </c>
      <c r="I441" s="51">
        <v>41.73</v>
      </c>
      <c r="J441" s="51">
        <v>255</v>
      </c>
      <c r="K441" s="52" t="s">
        <v>72</v>
      </c>
      <c r="L441" s="51"/>
    </row>
    <row r="442" spans="1:12" ht="14.4">
      <c r="A442" s="25"/>
      <c r="B442" s="16"/>
      <c r="C442" s="11"/>
      <c r="D442" s="7" t="s">
        <v>31</v>
      </c>
      <c r="E442" s="50" t="s">
        <v>122</v>
      </c>
      <c r="F442" s="51">
        <v>200</v>
      </c>
      <c r="G442" s="51">
        <v>0.3</v>
      </c>
      <c r="H442" s="51">
        <v>0.1</v>
      </c>
      <c r="I442" s="51">
        <v>28.2</v>
      </c>
      <c r="J442" s="51">
        <v>117</v>
      </c>
      <c r="K442" s="52" t="s">
        <v>105</v>
      </c>
      <c r="L442" s="51"/>
    </row>
    <row r="443" spans="1:12" ht="14.4">
      <c r="A443" s="25"/>
      <c r="B443" s="16"/>
      <c r="C443" s="11"/>
      <c r="D443" s="7" t="s">
        <v>32</v>
      </c>
      <c r="E443" s="50" t="s">
        <v>56</v>
      </c>
      <c r="F443" s="51">
        <v>80</v>
      </c>
      <c r="G443" s="51">
        <v>8.84</v>
      </c>
      <c r="H443" s="51">
        <v>1.66</v>
      </c>
      <c r="I443" s="51">
        <v>38.479999999999997</v>
      </c>
      <c r="J443" s="51">
        <v>204</v>
      </c>
      <c r="K443" s="52">
        <v>1</v>
      </c>
      <c r="L443" s="51"/>
    </row>
    <row r="444" spans="1:12" ht="14.4">
      <c r="A444" s="25"/>
      <c r="B444" s="16"/>
      <c r="C444" s="11"/>
      <c r="D444" s="7" t="s">
        <v>33</v>
      </c>
      <c r="E444" s="50" t="s">
        <v>89</v>
      </c>
      <c r="F444" s="51">
        <v>60</v>
      </c>
      <c r="G444" s="51">
        <v>3.96</v>
      </c>
      <c r="H444" s="51">
        <v>0.72</v>
      </c>
      <c r="I444" s="51">
        <v>20.46</v>
      </c>
      <c r="J444" s="51">
        <v>104</v>
      </c>
      <c r="K444" s="52">
        <v>2</v>
      </c>
      <c r="L444" s="51"/>
    </row>
    <row r="445" spans="1:12" ht="14.4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>
      <c r="A447" s="26"/>
      <c r="B447" s="18"/>
      <c r="C447" s="8"/>
      <c r="D447" s="19" t="s">
        <v>39</v>
      </c>
      <c r="E447" s="9"/>
      <c r="F447" s="21">
        <f>SUM(F438:F446)</f>
        <v>990</v>
      </c>
      <c r="G447" s="21">
        <f t="shared" ref="G447" si="328">SUM(G438:G446)</f>
        <v>55.339999999999996</v>
      </c>
      <c r="H447" s="21">
        <f t="shared" ref="H447" si="329">SUM(H438:H446)</f>
        <v>88.36</v>
      </c>
      <c r="I447" s="21">
        <f t="shared" ref="I447" si="330">SUM(I438:I446)</f>
        <v>235.19</v>
      </c>
      <c r="J447" s="21">
        <f t="shared" ref="J447" si="331">SUM(J438:J446)</f>
        <v>1960</v>
      </c>
      <c r="K447" s="27"/>
      <c r="L447" s="21">
        <f t="shared" ref="L447" ca="1" si="332">SUM(L444:L452)</f>
        <v>0</v>
      </c>
    </row>
    <row r="448" spans="1:12" ht="14.4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4.4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4.4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990</v>
      </c>
      <c r="G467" s="34">
        <f t="shared" ref="G467" si="348">G433+G437+G447+G452+G459+G466</f>
        <v>55.339999999999996</v>
      </c>
      <c r="H467" s="34">
        <f t="shared" ref="H467" si="349">H433+H437+H447+H452+H459+H466</f>
        <v>88.36</v>
      </c>
      <c r="I467" s="34">
        <f t="shared" ref="I467" si="350">I433+I437+I447+I452+I459+I466</f>
        <v>235.19</v>
      </c>
      <c r="J467" s="34">
        <f t="shared" ref="J467" si="351">J433+J437+J447+J452+J459+J466</f>
        <v>1960</v>
      </c>
      <c r="K467" s="35"/>
      <c r="L467" s="34">
        <f t="shared" ref="L467" ca="1" si="352">L433+L437+L447+L452+L459+L466</f>
        <v>0</v>
      </c>
    </row>
    <row r="468" spans="1:12" ht="14.4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4.4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4.4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4.4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4.4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4.4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123</v>
      </c>
      <c r="F480" s="51">
        <v>100</v>
      </c>
      <c r="G480" s="51">
        <v>1.7</v>
      </c>
      <c r="H480" s="51">
        <v>5.24</v>
      </c>
      <c r="I480" s="51">
        <v>9.7799999999999994</v>
      </c>
      <c r="J480" s="51">
        <v>94</v>
      </c>
      <c r="K480" s="52" t="s">
        <v>91</v>
      </c>
      <c r="L480" s="51"/>
    </row>
    <row r="481" spans="1:12" ht="14.4">
      <c r="A481" s="25"/>
      <c r="B481" s="16"/>
      <c r="C481" s="11"/>
      <c r="D481" s="7" t="s">
        <v>28</v>
      </c>
      <c r="E481" s="50" t="s">
        <v>124</v>
      </c>
      <c r="F481" s="51">
        <v>250</v>
      </c>
      <c r="G481" s="51">
        <v>8.9</v>
      </c>
      <c r="H481" s="51">
        <v>24.24</v>
      </c>
      <c r="I481" s="51">
        <v>30.76</v>
      </c>
      <c r="J481" s="51">
        <v>377</v>
      </c>
      <c r="K481" s="52" t="s">
        <v>82</v>
      </c>
      <c r="L481" s="51"/>
    </row>
    <row r="482" spans="1:12" ht="14.4">
      <c r="A482" s="25"/>
      <c r="B482" s="16"/>
      <c r="C482" s="11"/>
      <c r="D482" s="7" t="s">
        <v>29</v>
      </c>
      <c r="E482" s="50" t="s">
        <v>125</v>
      </c>
      <c r="F482" s="51">
        <v>100</v>
      </c>
      <c r="G482" s="51">
        <v>9.57</v>
      </c>
      <c r="H482" s="51">
        <v>4.82</v>
      </c>
      <c r="I482" s="51">
        <v>2.57</v>
      </c>
      <c r="J482" s="51">
        <v>92</v>
      </c>
      <c r="K482" s="52" t="s">
        <v>126</v>
      </c>
      <c r="L482" s="51"/>
    </row>
    <row r="483" spans="1:12" ht="14.4">
      <c r="A483" s="25"/>
      <c r="B483" s="16"/>
      <c r="C483" s="11"/>
      <c r="D483" s="7" t="s">
        <v>30</v>
      </c>
      <c r="E483" s="50" t="s">
        <v>127</v>
      </c>
      <c r="F483" s="51">
        <v>200</v>
      </c>
      <c r="G483" s="51">
        <v>6.47</v>
      </c>
      <c r="H483" s="51">
        <v>10.83</v>
      </c>
      <c r="I483" s="51">
        <v>55.56</v>
      </c>
      <c r="J483" s="51">
        <v>332</v>
      </c>
      <c r="K483" s="52" t="s">
        <v>128</v>
      </c>
      <c r="L483" s="51"/>
    </row>
    <row r="484" spans="1:12" ht="14.4">
      <c r="A484" s="25"/>
      <c r="B484" s="16"/>
      <c r="C484" s="11"/>
      <c r="D484" s="7" t="s">
        <v>31</v>
      </c>
      <c r="E484" s="50" t="s">
        <v>55</v>
      </c>
      <c r="F484" s="51">
        <v>200</v>
      </c>
      <c r="G484" s="51">
        <v>0.2</v>
      </c>
      <c r="H484" s="51">
        <v>0</v>
      </c>
      <c r="I484" s="51">
        <v>25.7</v>
      </c>
      <c r="J484" s="51">
        <v>105</v>
      </c>
      <c r="K484" s="52" t="s">
        <v>63</v>
      </c>
      <c r="L484" s="51"/>
    </row>
    <row r="485" spans="1:12" ht="14.4">
      <c r="A485" s="25"/>
      <c r="B485" s="16"/>
      <c r="C485" s="11"/>
      <c r="D485" s="7" t="s">
        <v>32</v>
      </c>
      <c r="E485" s="50" t="s">
        <v>56</v>
      </c>
      <c r="F485" s="51">
        <v>80</v>
      </c>
      <c r="G485" s="51">
        <v>8.84</v>
      </c>
      <c r="H485" s="51">
        <v>1.66</v>
      </c>
      <c r="I485" s="51">
        <v>38.479999999999997</v>
      </c>
      <c r="J485" s="51">
        <v>204</v>
      </c>
      <c r="K485" s="52">
        <v>1</v>
      </c>
      <c r="L485" s="51"/>
    </row>
    <row r="486" spans="1:12" ht="14.4">
      <c r="A486" s="25"/>
      <c r="B486" s="16"/>
      <c r="C486" s="11"/>
      <c r="D486" s="7" t="s">
        <v>33</v>
      </c>
      <c r="E486" s="50" t="s">
        <v>89</v>
      </c>
      <c r="F486" s="51">
        <v>60</v>
      </c>
      <c r="G486" s="51">
        <v>3.96</v>
      </c>
      <c r="H486" s="51">
        <v>0.72</v>
      </c>
      <c r="I486" s="51">
        <v>20.46</v>
      </c>
      <c r="J486" s="51">
        <v>104</v>
      </c>
      <c r="K486" s="52">
        <v>2</v>
      </c>
      <c r="L486" s="51"/>
    </row>
    <row r="487" spans="1:12" ht="14.4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>
      <c r="A489" s="26"/>
      <c r="B489" s="18"/>
      <c r="C489" s="8"/>
      <c r="D489" s="19" t="s">
        <v>39</v>
      </c>
      <c r="E489" s="9"/>
      <c r="F489" s="21">
        <f>SUM(F480:F488)</f>
        <v>990</v>
      </c>
      <c r="G489" s="21">
        <f t="shared" ref="G489" si="363">SUM(G480:G488)</f>
        <v>39.64</v>
      </c>
      <c r="H489" s="21">
        <f t="shared" ref="H489" si="364">SUM(H480:H488)</f>
        <v>47.509999999999991</v>
      </c>
      <c r="I489" s="21">
        <f t="shared" ref="I489" si="365">SUM(I480:I488)</f>
        <v>183.31</v>
      </c>
      <c r="J489" s="21">
        <f t="shared" ref="J489" si="366">SUM(J480:J488)</f>
        <v>1308</v>
      </c>
      <c r="K489" s="27"/>
      <c r="L489" s="21">
        <f t="shared" ref="L489" ca="1" si="367">SUM(L486:L494)</f>
        <v>0</v>
      </c>
    </row>
    <row r="490" spans="1:12" ht="14.4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4.4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4.4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990</v>
      </c>
      <c r="G509" s="34">
        <f t="shared" ref="G509" si="383">G475+G479+G489+G494+G501+G508</f>
        <v>39.64</v>
      </c>
      <c r="H509" s="34">
        <f t="shared" ref="H509" si="384">H475+H479+H489+H494+H501+H508</f>
        <v>47.509999999999991</v>
      </c>
      <c r="I509" s="34">
        <f t="shared" ref="I509" si="385">I475+I479+I489+I494+I501+I508</f>
        <v>183.31</v>
      </c>
      <c r="J509" s="34">
        <f t="shared" ref="J509" si="386">J475+J479+J489+J494+J501+J508</f>
        <v>1308</v>
      </c>
      <c r="K509" s="35"/>
      <c r="L509" s="34">
        <f t="shared" ref="L509" ca="1" si="387">L475+L479+L489+L494+L501+L508</f>
        <v>0</v>
      </c>
    </row>
    <row r="510" spans="1:12" ht="14.4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4.4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4.4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4.4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4.4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4.4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4.4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4.4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4.4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4.4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4.4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4.4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4.4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975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53.650999999999996</v>
      </c>
      <c r="H594" s="42">
        <f t="shared" si="456"/>
        <v>58.709999999999994</v>
      </c>
      <c r="I594" s="42">
        <f t="shared" si="456"/>
        <v>205.03300000000004</v>
      </c>
      <c r="J594" s="42">
        <f t="shared" si="456"/>
        <v>1558.8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scale="6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2023-10-20T06:26:02Z</cp:lastPrinted>
  <dcterms:created xsi:type="dcterms:W3CDTF">2022-05-16T14:23:56Z</dcterms:created>
  <dcterms:modified xsi:type="dcterms:W3CDTF">2023-11-02T08:33:32Z</dcterms:modified>
</cp:coreProperties>
</file>